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LP\"/>
    </mc:Choice>
  </mc:AlternateContent>
  <bookViews>
    <workbookView xWindow="0" yWindow="0" windowWidth="13248" windowHeight="6936" firstSheet="2" activeTab="4"/>
  </bookViews>
  <sheets>
    <sheet name="Portada 5" sheetId="1" r:id="rId1"/>
    <sheet name="Experiencia del paciente" sheetId="4" r:id="rId2"/>
    <sheet name="Reclamaciones y otros" sheetId="2" r:id="rId3"/>
    <sheet name="Otras actividades de atención" sheetId="5" r:id="rId4"/>
    <sheet name="Trabajo Social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2" i="5" l="1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</calcChain>
</file>

<file path=xl/sharedStrings.xml><?xml version="1.0" encoding="utf-8"?>
<sst xmlns="http://schemas.openxmlformats.org/spreadsheetml/2006/main" count="299" uniqueCount="255">
  <si>
    <t>5. El sistema al servicio de las personas</t>
  </si>
  <si>
    <t>MEMORIA 2023</t>
  </si>
  <si>
    <t>Hospital Universitario La Paz</t>
  </si>
  <si>
    <t>Reclamaciones</t>
  </si>
  <si>
    <t>Var.</t>
  </si>
  <si>
    <t>%Var.</t>
  </si>
  <si>
    <t>RECLAMACIONES</t>
  </si>
  <si>
    <t>Principales motivos de reclamación</t>
  </si>
  <si>
    <t>MOTIVO</t>
  </si>
  <si>
    <t>Disconformidad con la asistencia</t>
  </si>
  <si>
    <t>Demora en consultas o pruebas diagnósticas</t>
  </si>
  <si>
    <t>Citaciones</t>
  </si>
  <si>
    <t>Suspensión de Actos Asistenciales</t>
  </si>
  <si>
    <t>Retraso en la atención</t>
  </si>
  <si>
    <t>Desacuerdo con Organización y Normas</t>
  </si>
  <si>
    <t>ÍNDICE DE RECLAMACIONES</t>
  </si>
  <si>
    <t xml:space="preserve">Nº de reclamaciones/10.000 actos asistenciales </t>
  </si>
  <si>
    <t>Fuente: Cestrack</t>
  </si>
  <si>
    <t>Se entiende por actividad asistencial la suma de los siguientes parámetros:</t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</si>
  <si>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 xml:space="preserve">Nº de consultas realizadas. </t>
    </r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</si>
  <si>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>Nº de urgencias atendidas que no requirieron ingreso.</t>
    </r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</si>
  <si>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>Nº de ingresos hospitalarios.</t>
    </r>
  </si>
  <si>
    <r>
      <t>·</t>
    </r>
    <r>
      <rPr>
        <sz val="7"/>
        <color rgb="FF7F7F7F"/>
        <rFont val="Times New Roman"/>
        <family val="1"/>
      </rPr>
      <t xml:space="preserve">  </t>
    </r>
    <r>
      <rPr>
        <i/>
        <sz val="8"/>
        <color rgb="FF7F7F7F"/>
        <rFont val="Montserrat Medium"/>
      </rPr>
      <t>Nº de intervenciones quirúrgicas sin ingreso.</t>
    </r>
  </si>
  <si>
    <t>Cuadro 2</t>
  </si>
  <si>
    <t>Cuadro 1</t>
  </si>
  <si>
    <t xml:space="preserve"> ACTIVIDAD DESARROLLADA  ATENCION DIRECTA</t>
  </si>
  <si>
    <t>TIPO DE DEMANDA/SOLICITUD COMPARATIVO AÑO 2023-2022</t>
  </si>
  <si>
    <t>AÑO 2023</t>
  </si>
  <si>
    <t>AÑO 2022</t>
  </si>
  <si>
    <t>% 2022-2023</t>
  </si>
  <si>
    <t>HEMODIALISIS</t>
  </si>
  <si>
    <t>LIBRE ELECCION DE ESPECIALISTA DENTRO DEL AREA</t>
  </si>
  <si>
    <t>OXIGENO</t>
  </si>
  <si>
    <t>INSTRUCCIONES PREVIAS</t>
  </si>
  <si>
    <t>LIBRE ELECCION DE CENTRO</t>
  </si>
  <si>
    <t>CANALIZACIONES</t>
  </si>
  <si>
    <t>DERECHO ARCO</t>
  </si>
  <si>
    <t>SUGERENCIAS</t>
  </si>
  <si>
    <t>ALEGACIONES</t>
  </si>
  <si>
    <t>RECLAMACIONES ESCRITAS</t>
  </si>
  <si>
    <t>AGRADECIMIENTOS</t>
  </si>
  <si>
    <t>ESCRITOS</t>
  </si>
  <si>
    <t>QUEJAS VERBALES</t>
  </si>
  <si>
    <t>Tipo de demanda/actividad comparativo 2023/2022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</si>
  <si>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</si>
  <si>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</si>
  <si>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</si>
  <si>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</si>
  <si>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</si>
  <si>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</si>
  <si>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</si>
  <si>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</si>
  <si>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</si>
  <si>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</si>
  <si>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Nº RECLAMACIONES 2023</t>
  </si>
  <si>
    <t>Nº RECLAMACIONES 2022</t>
  </si>
  <si>
    <t>EVOLUTIVO INTER-ANUAL Y TENDENCIA RECLAMACIONES ESCRITAS ENERO-DICIEMBRE 2023-2022</t>
  </si>
  <si>
    <t>MOTIVOS CON MÁS DE 50 RECLAMACIONES.COMPARATIVO AÑO 2023-2024</t>
  </si>
  <si>
    <t xml:space="preserve"> MOTIVO RECLAMACION</t>
  </si>
  <si>
    <t>Total Nº reclamaciones  ENERO-DICIEMBRE</t>
  </si>
  <si>
    <t xml:space="preserve">Direfencia % </t>
  </si>
  <si>
    <t xml:space="preserve"> AÑO 2023</t>
  </si>
  <si>
    <t>2023-2022</t>
  </si>
  <si>
    <t>27. Disconformidad con la Asistencia</t>
  </si>
  <si>
    <t>18. Demora en consultas o pruebas diagnósticas</t>
  </si>
  <si>
    <t>19. Citaciones</t>
  </si>
  <si>
    <t>14. Retraso en la atención</t>
  </si>
  <si>
    <t>07. Desacuerdo con Organización y Normas</t>
  </si>
  <si>
    <t>16. Suspensión de Actos Asistenciales</t>
  </si>
  <si>
    <t>26. Trato Personal</t>
  </si>
  <si>
    <t>22. Información Clínica</t>
  </si>
  <si>
    <t>01. Habitabilidad y Confort</t>
  </si>
  <si>
    <t>15. Falta de Asistencia</t>
  </si>
  <si>
    <t>02. Accesibilidad</t>
  </si>
  <si>
    <t>17. Lista de Espera Quirúrgica</t>
  </si>
  <si>
    <t>29. Efectos Adversos</t>
  </si>
  <si>
    <t>06. Recursos Materiales</t>
  </si>
  <si>
    <t>05. Recursos Humanos</t>
  </si>
  <si>
    <t>08. Derivaciones entre Centros</t>
  </si>
  <si>
    <t>03. Limpieza</t>
  </si>
  <si>
    <t>11. Extravío o Desaparición de Documentos, Muestras u Objetos</t>
  </si>
  <si>
    <t>23. Información General</t>
  </si>
  <si>
    <t>41. Cartera de Servicios</t>
  </si>
  <si>
    <t>25. Atentado contra la Integridad física o moral</t>
  </si>
  <si>
    <t>31. Transporte Sanitario no urgente</t>
  </si>
  <si>
    <t>37. Trámites electrónicos</t>
  </si>
  <si>
    <t>09. Incumplimiento Horario</t>
  </si>
  <si>
    <t>36. Cocina</t>
  </si>
  <si>
    <t>42. Carpetra Salud</t>
  </si>
  <si>
    <t>21. Libre elección de Personal Sanitario o Centro</t>
  </si>
  <si>
    <t>TOTAL</t>
  </si>
  <si>
    <t>Actividad directa año 2023</t>
  </si>
  <si>
    <t>FECHA_REGISTRO</t>
  </si>
  <si>
    <t>Cuenta de ID</t>
  </si>
  <si>
    <t>TIPO DE ACTIVIDAD ATENCION DIRECTA AÑO 2023</t>
  </si>
  <si>
    <t>Total general</t>
  </si>
  <si>
    <t>% SOBRE TOTAL</t>
  </si>
  <si>
    <t>ACOGIDA Y ACOMPAÑAMIENTO A FAMILIARES DE PACIENTES QUIRÚRGICOS EN EL BLOQUE</t>
  </si>
  <si>
    <t>JUSTIFICANTES</t>
  </si>
  <si>
    <t>CONFIRMACIÓN CITAS PRÓXIMAS/PENDIENTES. IMPRESIÓN NOTAS DE CITAS</t>
  </si>
  <si>
    <t>INFORMACIÓN CLÍNICA SOLICITADA POR FAMILIARES</t>
  </si>
  <si>
    <t>OTRAS ACTIVIDADES (ESPECIFICAR):</t>
  </si>
  <si>
    <t>GESTION DE CITAS</t>
  </si>
  <si>
    <t>LOCALIZACIÓN DE PACIENTES - FAMILIAR</t>
  </si>
  <si>
    <t>LOCALIZACION DE FAMILIARES</t>
  </si>
  <si>
    <t>LOCALIZACIÓN DE PACIENTES - PETICIÓN FACULTATIVA/ENFERMERÍA</t>
  </si>
  <si>
    <t>LOCALIZACION DE ESPECIALISTAS</t>
  </si>
  <si>
    <t>RECOGIDA/ENTREGA DE PERTENENCIAS</t>
  </si>
  <si>
    <t>COORDINACION ALTA DOMICILIO</t>
  </si>
  <si>
    <t>CONFIRMACIÓN DATOS CONTACTOS</t>
  </si>
  <si>
    <t>LOCALIZACIÓN DE PACIENTES - RESIDENCIAS/TELEASISTENCIA</t>
  </si>
  <si>
    <t>OBJETOS PERDIDOS</t>
  </si>
  <si>
    <t>RECLAMAR TRANSPORTE SANITARIO</t>
  </si>
  <si>
    <t>ACOGIDA/ACOMPAÑAMIENTO A FAMILIARES DEL FALLECIDO, ENTREGA GUÍA DE DUELO Y ENTREGA DE CERTIFICADO MEDICO DE DEFUNCIÓN</t>
  </si>
  <si>
    <t>COORDINACION DE INGRESOS EN H. CANTO BLANCO - CARLOS III</t>
  </si>
  <si>
    <t>ATENCION AL BOX DE REANIMACION</t>
  </si>
  <si>
    <t>LOCALIZACIÓN DE PACIENTES - FUERZAS Y CUERPOS DE SEGURIDAD</t>
  </si>
  <si>
    <t>DERECHOS - ACCESO (SOLO CEP)</t>
  </si>
  <si>
    <t>ALTA DEL PACIENTE POR NO COMPARECENCIA</t>
  </si>
  <si>
    <t>ACOMPAÑAMIENTO A FAMILIARES-PACIENTES A PLANTA/QUIROFANOS/REA/ETC</t>
  </si>
  <si>
    <t>COORDINACION DE TRASLADOS A OTROS CENTROS SANITARIOS</t>
  </si>
  <si>
    <t>LOCALIZACION DE FUERZAS Y CUERPOS DE SEGURIDAD DEL ESTADO</t>
  </si>
  <si>
    <t>CAMBIO DE ESPECIALISTA DENTRO DEL ÁREA(SOLO PARA CEP)</t>
  </si>
  <si>
    <t>REINTEGRO DE GASTOS / PRESTACIONES (SOLO CEP)</t>
  </si>
  <si>
    <t>RONDA DE VISITAS A SALA DE URGENCIAS</t>
  </si>
  <si>
    <t>REUNION DE URGENCIAS CAMBIO DE GUARDIA</t>
  </si>
  <si>
    <t>MOTIVOS MÁS FRECUENTES DE QUEJAS VERBALES AÑO 2022-2023</t>
  </si>
  <si>
    <t>TOTAL AÑO 2023</t>
  </si>
  <si>
    <t>TOTAL AÑO 2022</t>
  </si>
  <si>
    <t>Diferencia % año 2022-2023</t>
  </si>
  <si>
    <t>SERVICIOS CON MÁS DE 20 AGRADECIMIENTOS AÑO 2023</t>
  </si>
  <si>
    <t>AGRADECIMIENTOS POR SERVICIOS AÑO 2023</t>
  </si>
  <si>
    <t>Nº AGRADECIMIENTOS</t>
  </si>
  <si>
    <t>Área de Enfermería</t>
  </si>
  <si>
    <t>Servicios Generales (lavandería, hostelería...)</t>
  </si>
  <si>
    <t>Urgencias</t>
  </si>
  <si>
    <t>Traumatología</t>
  </si>
  <si>
    <t>Digestivo</t>
  </si>
  <si>
    <t>Medicina Interna</t>
  </si>
  <si>
    <t>Cardiología</t>
  </si>
  <si>
    <t>Atención al Usuario</t>
  </si>
  <si>
    <t>Neurología</t>
  </si>
  <si>
    <t>Anestesia  General y Reanimación</t>
  </si>
  <si>
    <t>Ginecología</t>
  </si>
  <si>
    <t>Hospitalización a Domicilio</t>
  </si>
  <si>
    <t>Obstetricia</t>
  </si>
  <si>
    <t>Cirugía General y Digestivo</t>
  </si>
  <si>
    <t>Dermatología</t>
  </si>
  <si>
    <t>Urología</t>
  </si>
  <si>
    <t>Neumología</t>
  </si>
  <si>
    <t>Radiodiagnóstico</t>
  </si>
  <si>
    <t>Unidad de Fisioterapia</t>
  </si>
  <si>
    <t>Rehabilitación</t>
  </si>
  <si>
    <t>Otorrinolanringología</t>
  </si>
  <si>
    <t>Oncología Médica</t>
  </si>
  <si>
    <t>Psiquiatría</t>
  </si>
  <si>
    <t>Medicina Intensiva</t>
  </si>
  <si>
    <t>Admisión</t>
  </si>
  <si>
    <t>Cirugía Maxilofacial</t>
  </si>
  <si>
    <t>Nefrología</t>
  </si>
  <si>
    <t>Neurocirugía</t>
  </si>
  <si>
    <t>Endocrinología</t>
  </si>
  <si>
    <t>Oftalmología</t>
  </si>
  <si>
    <t>Geriatría</t>
  </si>
  <si>
    <t>Unidad de Cuidados Paliativos</t>
  </si>
  <si>
    <t>Alergología</t>
  </si>
  <si>
    <t>Angiología y Cirugía Vascular</t>
  </si>
  <si>
    <t>Cirugía Plástica y Reparadora</t>
  </si>
  <si>
    <t>Cirugía Pediátrica</t>
  </si>
  <si>
    <t>Unidad de Trabajo Social</t>
  </si>
  <si>
    <t>Cirugía Cardiaca</t>
  </si>
  <si>
    <t>Pediatría</t>
  </si>
  <si>
    <t>Radioterapia</t>
  </si>
  <si>
    <t>Dirección</t>
  </si>
  <si>
    <t>Logopedia/Foniatría</t>
  </si>
  <si>
    <t>Neonatología</t>
  </si>
  <si>
    <t>Unidad de Salud Mental</t>
  </si>
  <si>
    <t>Unidad del Dolor</t>
  </si>
  <si>
    <t>Cirugía Torácica</t>
  </si>
  <si>
    <t>Cocina</t>
  </si>
  <si>
    <t>Hematología Clínica</t>
  </si>
  <si>
    <t>Neurofisiología Clínica</t>
  </si>
  <si>
    <t>Reumatología</t>
  </si>
  <si>
    <t>Análisis Clínicos</t>
  </si>
  <si>
    <t>Consulta del Viajero</t>
  </si>
  <si>
    <t>Medicina Nuclear</t>
  </si>
  <si>
    <t>Otros</t>
  </si>
  <si>
    <t>Terapia Ocupacional</t>
  </si>
  <si>
    <t>Unidad de Reproducción</t>
  </si>
  <si>
    <t>Unidades Trabajo social  hospitalarias</t>
  </si>
  <si>
    <t>UTS General-Trauma</t>
  </si>
  <si>
    <t>UTS Infantil</t>
  </si>
  <si>
    <t>UTS Maternidad</t>
  </si>
  <si>
    <t>UTS Cantoblanco</t>
  </si>
  <si>
    <t>UTS Carlos III</t>
  </si>
  <si>
    <t xml:space="preserve">Centros de salud mental </t>
  </si>
  <si>
    <t>CSM Colmenar Viejo. Adultos</t>
  </si>
  <si>
    <t>CSM Colmenar Viejo. Infanto-Adolescente</t>
  </si>
  <si>
    <t>CSM Fuencarral- El Pardo. Adultos</t>
  </si>
  <si>
    <t>CSM Fuencarral- El Pardo. Infanto-Adolescente</t>
  </si>
  <si>
    <t>CSM Tetuán. Adultos</t>
  </si>
  <si>
    <t>CSM Tetuán. Infanto-Adolescente</t>
  </si>
  <si>
    <t>Cuadro 3</t>
  </si>
  <si>
    <t>Servicios con más de 100 Derivaciones.Adultos</t>
  </si>
  <si>
    <t xml:space="preserve">SERVICIO </t>
  </si>
  <si>
    <t>Nº</t>
  </si>
  <si>
    <t>%</t>
  </si>
  <si>
    <t>Cot. Fractura. M Inferior</t>
  </si>
  <si>
    <t xml:space="preserve">Oncología </t>
  </si>
  <si>
    <t>Cuadro 4</t>
  </si>
  <si>
    <t>Servicios con más de 100 Derivaciones.Infantil</t>
  </si>
  <si>
    <t>Urgencias Infantil</t>
  </si>
  <si>
    <t>C.Intensivos pediátricos</t>
  </si>
  <si>
    <t>Pediatría General</t>
  </si>
  <si>
    <t>Pediatría Social</t>
  </si>
  <si>
    <t>Hematología oncológica Infantil</t>
  </si>
  <si>
    <t>Hepatología H. Infantil</t>
  </si>
  <si>
    <t>Nefrología H. Infantil</t>
  </si>
  <si>
    <t>Psiquiatría Psicología Clínica</t>
  </si>
  <si>
    <t>Cardiología Infantil</t>
  </si>
  <si>
    <t>Cuadro 5</t>
  </si>
  <si>
    <t xml:space="preserve"> HOSPITAL MATERNAL</t>
  </si>
  <si>
    <t>Ginecología.Urgencias</t>
  </si>
  <si>
    <t>Cuadro 6</t>
  </si>
  <si>
    <t>H.INFANTIL. Motivo demanda al STS</t>
  </si>
  <si>
    <t>DEMANDA</t>
  </si>
  <si>
    <t>Recursos- Prestaciones</t>
  </si>
  <si>
    <t>Violencia Infantil</t>
  </si>
  <si>
    <t>Coordianación</t>
  </si>
  <si>
    <t>Valoración Social</t>
  </si>
  <si>
    <t>Salud Pública</t>
  </si>
  <si>
    <t>Asistencia Sanitaria</t>
  </si>
  <si>
    <t>Fallecimientos</t>
  </si>
  <si>
    <t>Comisión tutela del menor-CTM</t>
  </si>
  <si>
    <t>Cuadro 7</t>
  </si>
  <si>
    <t>H. MATERNAL. Motivo demanda al STS</t>
  </si>
  <si>
    <t>Agresión sexual</t>
  </si>
  <si>
    <t>valoración Social</t>
  </si>
  <si>
    <t>Recursos-Prestaciones</t>
  </si>
  <si>
    <t>Coordinación</t>
  </si>
  <si>
    <t>CTM-Comisión tutela del menor</t>
  </si>
  <si>
    <t>Cuadro 8</t>
  </si>
  <si>
    <t>CSM Colmenar Viejo</t>
  </si>
  <si>
    <t>CSM fuencarral- El Pardo</t>
  </si>
  <si>
    <t>CSM Tetuán</t>
  </si>
  <si>
    <t>AGENDA</t>
  </si>
  <si>
    <t>Área de consulta</t>
  </si>
  <si>
    <t>Pacientes nuevos</t>
  </si>
  <si>
    <t>Conciliación familiar</t>
  </si>
  <si>
    <t>Consultas telefónicas</t>
  </si>
  <si>
    <t>Trabajo Social</t>
  </si>
  <si>
    <t>Terapia Grupal</t>
  </si>
  <si>
    <t>Adultos</t>
  </si>
  <si>
    <t>Infanto-Juvenil</t>
  </si>
  <si>
    <t>Gestión de casos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</si>
</sst>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8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0"/>
      <color rgb="FF7F7F7F"/>
      <name val="Montserrat SemiBold"/>
    </font>
    <font>
      <sz val="10"/>
      <color theme="1"/>
      <name val="Times New Roman"/>
      <family val="1"/>
    </font>
    <font>
      <sz val="10"/>
      <color theme="1"/>
      <name val="Montserrat Medium"/>
    </font>
    <font>
      <b/>
      <sz val="10"/>
      <color rgb="FF595959"/>
      <name val="Montserrat Medium"/>
    </font>
    <font>
      <sz val="9"/>
      <color rgb="FF31849B"/>
      <name val="Montserrat Medium"/>
    </font>
    <font>
      <sz val="8"/>
      <color rgb="FF7F7F7F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8"/>
      <color rgb="FF7F7F7F"/>
      <name val="Symbol"/>
      <family val="1"/>
      <charset val="2"/>
    </font>
    <font>
      <sz val="7"/>
      <color rgb="FF7F7F7F"/>
      <name val="Times New Roman"/>
      <family val="1"/>
    </font>
    <font>
      <sz val="11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2"/>
      <name val="Arial"/>
      <family val="2"/>
    </font>
    <font>
      <sz val="10"/>
      <color rgb="FF31849B"/>
      <name val="Montserrat Medium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8" tint="-0.249977111117893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sz val="10"/>
      <color rgb="FF595959"/>
      <name val="Montserrat SemiBold"/>
    </font>
    <font>
      <sz val="9"/>
      <color rgb="FF31849B"/>
      <name val="Montserrat SemiBold"/>
    </font>
    <font>
      <sz val="9"/>
      <color rgb="FF7F7F7F"/>
      <name val="Montserrat SemiBold"/>
    </font>
    <font>
      <sz val="9"/>
      <color theme="1"/>
      <name val="Montserrat Medium"/>
    </font>
    <font>
      <sz val="9"/>
      <color theme="1" tint="0.499984740745262"/>
      <name val="Montserrat SemiBold"/>
    </font>
  </fonts>
  <fills count="10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DE9D9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92CDDC"/>
      </top>
      <bottom/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justify" vertical="center"/>
    </xf>
    <xf numFmtId="3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0" fontId="12" fillId="3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0" fillId="2" borderId="1" xfId="0" applyFont="1" applyFill="1" applyBorder="1" applyAlignment="1">
      <alignment horizontal="justify" vertical="center"/>
    </xf>
    <xf numFmtId="0" fontId="11" fillId="0" borderId="2" xfId="0" applyFont="1" applyBorder="1" applyAlignment="1">
      <alignment horizontal="left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indent="3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0" fillId="0" borderId="0" xfId="0" applyNumberFormat="1"/>
    <xf numFmtId="0" fontId="18" fillId="0" borderId="0" xfId="0" applyFont="1" applyAlignment="1">
      <alignment horizontal="center"/>
    </xf>
    <xf numFmtId="49" fontId="19" fillId="0" borderId="0" xfId="0" applyNumberFormat="1" applyFont="1" applyFill="1" applyBorder="1"/>
    <xf numFmtId="0" fontId="18" fillId="0" borderId="0" xfId="0" applyFont="1" applyAlignment="1">
      <alignment horizontal="left"/>
    </xf>
    <xf numFmtId="0" fontId="12" fillId="4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1" fillId="5" borderId="3" xfId="0" applyFont="1" applyFill="1" applyBorder="1"/>
    <xf numFmtId="0" fontId="21" fillId="6" borderId="4" xfId="0" applyFont="1" applyFill="1" applyBorder="1" applyAlignment="1">
      <alignment wrapText="1"/>
    </xf>
    <xf numFmtId="0" fontId="21" fillId="7" borderId="4" xfId="0" applyFont="1" applyFill="1" applyBorder="1" applyAlignment="1">
      <alignment horizontal="left" vertical="center" wrapText="1"/>
    </xf>
    <xf numFmtId="49" fontId="22" fillId="8" borderId="5" xfId="0" applyNumberFormat="1" applyFont="1" applyFill="1" applyBorder="1" applyAlignment="1">
      <alignment horizontal="center" wrapText="1"/>
    </xf>
    <xf numFmtId="0" fontId="21" fillId="6" borderId="4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center"/>
    </xf>
    <xf numFmtId="0" fontId="23" fillId="8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left"/>
    </xf>
    <xf numFmtId="1" fontId="24" fillId="6" borderId="4" xfId="0" applyNumberFormat="1" applyFont="1" applyFill="1" applyBorder="1" applyAlignment="1">
      <alignment horizontal="center"/>
    </xf>
    <xf numFmtId="1" fontId="23" fillId="7" borderId="4" xfId="0" applyNumberFormat="1" applyFont="1" applyFill="1" applyBorder="1" applyAlignment="1">
      <alignment horizontal="center"/>
    </xf>
    <xf numFmtId="164" fontId="19" fillId="8" borderId="5" xfId="1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left" wrapText="1"/>
    </xf>
    <xf numFmtId="0" fontId="25" fillId="8" borderId="5" xfId="0" applyFont="1" applyFill="1" applyBorder="1"/>
    <xf numFmtId="1" fontId="26" fillId="8" borderId="5" xfId="0" applyNumberFormat="1" applyFont="1" applyFill="1" applyBorder="1" applyAlignment="1">
      <alignment horizontal="center"/>
    </xf>
    <xf numFmtId="1" fontId="27" fillId="8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Border="1"/>
    <xf numFmtId="0" fontId="23" fillId="0" borderId="5" xfId="0" applyFont="1" applyBorder="1"/>
    <xf numFmtId="0" fontId="23" fillId="0" borderId="5" xfId="0" applyFont="1" applyBorder="1" applyAlignment="1">
      <alignment textRotation="90"/>
    </xf>
    <xf numFmtId="164" fontId="23" fillId="0" borderId="0" xfId="0" applyNumberFormat="1" applyFont="1" applyAlignment="1">
      <alignment textRotation="90"/>
    </xf>
    <xf numFmtId="0" fontId="23" fillId="0" borderId="5" xfId="0" applyFont="1" applyBorder="1" applyAlignment="1">
      <alignment horizontal="left"/>
    </xf>
    <xf numFmtId="0" fontId="23" fillId="0" borderId="5" xfId="0" applyNumberFormat="1" applyFont="1" applyBorder="1"/>
    <xf numFmtId="164" fontId="23" fillId="0" borderId="0" xfId="0" applyNumberFormat="1" applyFont="1"/>
    <xf numFmtId="0" fontId="18" fillId="0" borderId="6" xfId="0" applyFont="1" applyBorder="1" applyAlignment="1">
      <alignment horizontal="center"/>
    </xf>
    <xf numFmtId="0" fontId="28" fillId="6" borderId="5" xfId="0" applyFont="1" applyFill="1" applyBorder="1" applyProtection="1"/>
    <xf numFmtId="0" fontId="28" fillId="4" borderId="5" xfId="0" applyFont="1" applyFill="1" applyBorder="1" applyProtection="1"/>
    <xf numFmtId="0" fontId="28" fillId="8" borderId="5" xfId="0" applyFont="1" applyFill="1" applyBorder="1" applyAlignment="1" applyProtection="1">
      <alignment wrapText="1"/>
    </xf>
    <xf numFmtId="0" fontId="28" fillId="5" borderId="5" xfId="0" applyFont="1" applyFill="1" applyBorder="1" applyProtection="1"/>
    <xf numFmtId="164" fontId="29" fillId="0" borderId="5" xfId="0" applyNumberFormat="1" applyFont="1" applyBorder="1"/>
    <xf numFmtId="164" fontId="29" fillId="8" borderId="5" xfId="0" applyNumberFormat="1" applyFont="1" applyFill="1" applyBorder="1"/>
    <xf numFmtId="0" fontId="30" fillId="0" borderId="0" xfId="0" applyFont="1" applyBorder="1" applyAlignment="1">
      <alignment horizontal="left" vertical="top" wrapText="1"/>
    </xf>
    <xf numFmtId="0" fontId="31" fillId="0" borderId="5" xfId="0" applyNumberFormat="1" applyFont="1" applyBorder="1"/>
    <xf numFmtId="0" fontId="32" fillId="0" borderId="5" xfId="0" applyNumberFormat="1" applyFont="1" applyBorder="1"/>
    <xf numFmtId="0" fontId="0" fillId="0" borderId="5" xfId="0" applyNumberFormat="1" applyBorder="1" applyAlignment="1">
      <alignment horizontal="left"/>
    </xf>
    <xf numFmtId="0" fontId="31" fillId="4" borderId="5" xfId="0" applyNumberFormat="1" applyFont="1" applyFill="1" applyBorder="1" applyAlignment="1">
      <alignment horizontal="left"/>
    </xf>
    <xf numFmtId="0" fontId="31" fillId="4" borderId="5" xfId="0" applyNumberFormat="1" applyFont="1" applyFill="1" applyBorder="1"/>
    <xf numFmtId="3" fontId="13" fillId="0" borderId="2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34" fillId="9" borderId="2" xfId="0" applyFont="1" applyFill="1" applyBorder="1" applyAlignment="1">
      <alignment horizontal="justify" vertical="center" wrapText="1"/>
    </xf>
    <xf numFmtId="3" fontId="34" fillId="9" borderId="2" xfId="0" applyNumberFormat="1" applyFont="1" applyFill="1" applyBorder="1" applyAlignment="1">
      <alignment horizontal="right" vertical="center" wrapText="1"/>
    </xf>
    <xf numFmtId="0" fontId="33" fillId="2" borderId="1" xfId="0" applyFont="1" applyFill="1" applyBorder="1" applyAlignment="1">
      <alignment horizontal="center" vertical="center" wrapText="1"/>
    </xf>
    <xf numFmtId="3" fontId="35" fillId="9" borderId="2" xfId="0" applyNumberFormat="1" applyFont="1" applyFill="1" applyBorder="1" applyAlignment="1">
      <alignment horizontal="right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top" wrapText="1"/>
    </xf>
    <xf numFmtId="0" fontId="36" fillId="0" borderId="0" xfId="0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top" wrapText="1"/>
    </xf>
    <xf numFmtId="0" fontId="33" fillId="2" borderId="0" xfId="0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37" fillId="9" borderId="2" xfId="0" applyFont="1" applyFill="1" applyBorder="1" applyAlignment="1">
      <alignment horizontal="center" vertical="center" wrapText="1"/>
    </xf>
    <xf numFmtId="3" fontId="37" fillId="9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37" fillId="9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6</xdr:col>
      <xdr:colOff>737235</xdr:colOff>
      <xdr:row>5</xdr:row>
      <xdr:rowOff>548005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9920" y="601980"/>
          <a:ext cx="2322195" cy="148526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7</xdr:col>
      <xdr:colOff>690245</xdr:colOff>
      <xdr:row>14</xdr:row>
      <xdr:rowOff>631825</xdr:rowOff>
    </xdr:to>
    <xdr:pic>
      <xdr:nvPicPr>
        <xdr:cNvPr id="5" name="Imagen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3390900"/>
          <a:ext cx="2275205" cy="1782445"/>
        </a:xfrm>
        <a:prstGeom prst="rect">
          <a:avLst/>
        </a:prstGeom>
      </xdr:spPr>
    </xdr:pic>
    <xdr:clientData/>
  </xdr:twoCellAnchor>
  <xdr:twoCellAnchor editAs="oneCell">
    <xdr:from>
      <xdr:col>5</xdr:col>
      <xdr:colOff>487680</xdr:colOff>
      <xdr:row>22</xdr:row>
      <xdr:rowOff>76200</xdr:rowOff>
    </xdr:from>
    <xdr:to>
      <xdr:col>8</xdr:col>
      <xdr:colOff>378460</xdr:colOff>
      <xdr:row>30</xdr:row>
      <xdr:rowOff>123825</xdr:rowOff>
    </xdr:to>
    <xdr:pic>
      <xdr:nvPicPr>
        <xdr:cNvPr id="6" name="Imagen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0080" y="8702040"/>
          <a:ext cx="2268220" cy="219646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7</xdr:col>
      <xdr:colOff>116840</xdr:colOff>
      <xdr:row>46</xdr:row>
      <xdr:rowOff>304165</xdr:rowOff>
    </xdr:to>
    <xdr:pic>
      <xdr:nvPicPr>
        <xdr:cNvPr id="8" name="Imagen 7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1960" y="12298680"/>
          <a:ext cx="2494280" cy="242252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52</xdr:row>
      <xdr:rowOff>0</xdr:rowOff>
    </xdr:from>
    <xdr:to>
      <xdr:col>7</xdr:col>
      <xdr:colOff>270510</xdr:colOff>
      <xdr:row>58</xdr:row>
      <xdr:rowOff>13335</xdr:rowOff>
    </xdr:to>
    <xdr:pic>
      <xdr:nvPicPr>
        <xdr:cNvPr id="9" name="Imagen 8"/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3840" y="15735300"/>
          <a:ext cx="2647950" cy="117157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62</xdr:row>
      <xdr:rowOff>0</xdr:rowOff>
    </xdr:from>
    <xdr:to>
      <xdr:col>7</xdr:col>
      <xdr:colOff>613410</xdr:colOff>
      <xdr:row>72</xdr:row>
      <xdr:rowOff>245745</xdr:rowOff>
    </xdr:to>
    <xdr:pic>
      <xdr:nvPicPr>
        <xdr:cNvPr id="10" name="Imagen 9"/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3840" y="17625060"/>
          <a:ext cx="2990850" cy="218122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79</xdr:row>
      <xdr:rowOff>0</xdr:rowOff>
    </xdr:from>
    <xdr:to>
      <xdr:col>7</xdr:col>
      <xdr:colOff>737235</xdr:colOff>
      <xdr:row>88</xdr:row>
      <xdr:rowOff>146685</xdr:rowOff>
    </xdr:to>
    <xdr:pic>
      <xdr:nvPicPr>
        <xdr:cNvPr id="11" name="Imagen 10"/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3840" y="21038820"/>
          <a:ext cx="3114675" cy="2066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6</xdr:col>
      <xdr:colOff>29210</xdr:colOff>
      <xdr:row>113</xdr:row>
      <xdr:rowOff>152400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403300"/>
          <a:ext cx="6178550" cy="1981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0" sqref="A10:G10"/>
    </sheetView>
  </sheetViews>
  <sheetFormatPr baseColWidth="10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27" t="s">
        <v>1</v>
      </c>
      <c r="B4" s="27"/>
      <c r="C4" s="27"/>
      <c r="D4" s="27"/>
      <c r="E4" s="27"/>
      <c r="F4" s="27"/>
      <c r="G4" s="27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28" t="s">
        <v>2</v>
      </c>
      <c r="B10" s="28"/>
      <c r="C10" s="28"/>
      <c r="D10" s="28"/>
      <c r="E10" s="28"/>
      <c r="F10" s="28"/>
      <c r="G10" s="28"/>
    </row>
    <row r="14" spans="1:7" ht="36.6" x14ac:dyDescent="0.3">
      <c r="A14" s="29" t="s">
        <v>0</v>
      </c>
      <c r="B14" s="29"/>
      <c r="C14" s="29"/>
      <c r="D14" s="29"/>
      <c r="E14" s="29"/>
      <c r="F14" s="29"/>
      <c r="G14" s="29"/>
    </row>
    <row r="18" spans="1:8" ht="36.6" x14ac:dyDescent="0.3">
      <c r="A18" s="29"/>
      <c r="B18" s="29"/>
      <c r="C18" s="29"/>
      <c r="D18" s="29"/>
      <c r="E18" s="29"/>
      <c r="F18" s="29"/>
      <c r="G18" s="29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opLeftCell="A4" workbookViewId="0">
      <selection activeCell="H4" sqref="H4:H5"/>
    </sheetView>
  </sheetViews>
  <sheetFormatPr baseColWidth="10" defaultRowHeight="14.4" x14ac:dyDescent="0.3"/>
  <sheetData>
    <row r="1" spans="1:5" x14ac:dyDescent="0.3">
      <c r="A1" s="31" t="s">
        <v>43</v>
      </c>
      <c r="B1" s="31"/>
      <c r="C1" s="31"/>
      <c r="D1" s="31"/>
      <c r="E1" s="31"/>
    </row>
    <row r="2" spans="1:5" x14ac:dyDescent="0.3">
      <c r="A2" t="s">
        <v>25</v>
      </c>
      <c r="E2" s="30"/>
    </row>
    <row r="3" spans="1:5" x14ac:dyDescent="0.3">
      <c r="A3" t="s">
        <v>26</v>
      </c>
      <c r="B3" t="s">
        <v>27</v>
      </c>
      <c r="C3" t="s">
        <v>28</v>
      </c>
      <c r="E3" s="30" t="s">
        <v>29</v>
      </c>
    </row>
    <row r="4" spans="1:5" x14ac:dyDescent="0.3">
      <c r="A4" t="s">
        <v>30</v>
      </c>
      <c r="B4">
        <v>92</v>
      </c>
      <c r="C4">
        <v>83</v>
      </c>
      <c r="E4" s="30">
        <v>0.10843373493975904</v>
      </c>
    </row>
    <row r="5" spans="1:5" x14ac:dyDescent="0.3">
      <c r="A5" t="s">
        <v>31</v>
      </c>
      <c r="B5">
        <v>166</v>
      </c>
      <c r="C5">
        <v>215</v>
      </c>
      <c r="E5" s="30">
        <v>-0.22790697674418606</v>
      </c>
    </row>
    <row r="6" spans="1:5" x14ac:dyDescent="0.3">
      <c r="A6" t="s">
        <v>32</v>
      </c>
      <c r="B6">
        <v>213</v>
      </c>
      <c r="C6">
        <v>205</v>
      </c>
      <c r="E6" s="30">
        <v>3.9024390243902439E-2</v>
      </c>
    </row>
    <row r="7" spans="1:5" x14ac:dyDescent="0.3">
      <c r="A7" t="s">
        <v>33</v>
      </c>
      <c r="B7">
        <v>213</v>
      </c>
      <c r="C7">
        <v>214</v>
      </c>
      <c r="E7" s="30">
        <v>-4.6728971962616819E-3</v>
      </c>
    </row>
    <row r="8" spans="1:5" x14ac:dyDescent="0.3">
      <c r="A8" t="s">
        <v>34</v>
      </c>
      <c r="B8">
        <v>344</v>
      </c>
      <c r="C8">
        <v>279</v>
      </c>
      <c r="E8" s="30">
        <v>0.23297491039426524</v>
      </c>
    </row>
    <row r="9" spans="1:5" x14ac:dyDescent="0.3">
      <c r="A9" t="s">
        <v>35</v>
      </c>
      <c r="B9">
        <v>878</v>
      </c>
      <c r="C9">
        <v>754</v>
      </c>
      <c r="E9" s="30">
        <v>0.16445623342175067</v>
      </c>
    </row>
    <row r="10" spans="1:5" x14ac:dyDescent="0.3">
      <c r="A10" t="s">
        <v>36</v>
      </c>
      <c r="B10">
        <v>5865</v>
      </c>
      <c r="C10">
        <v>5750</v>
      </c>
      <c r="E10" s="30">
        <v>0.02</v>
      </c>
    </row>
    <row r="11" spans="1:5" x14ac:dyDescent="0.3">
      <c r="E11" s="30"/>
    </row>
    <row r="12" spans="1:5" x14ac:dyDescent="0.3">
      <c r="A12" t="s">
        <v>37</v>
      </c>
      <c r="B12">
        <v>104</v>
      </c>
      <c r="C12">
        <v>88</v>
      </c>
      <c r="E12" s="30">
        <v>0.18181818181818182</v>
      </c>
    </row>
    <row r="13" spans="1:5" x14ac:dyDescent="0.3">
      <c r="A13" t="s">
        <v>38</v>
      </c>
      <c r="B13">
        <v>126</v>
      </c>
      <c r="C13">
        <v>76</v>
      </c>
      <c r="E13" s="30">
        <v>0.65789473684210531</v>
      </c>
    </row>
    <row r="14" spans="1:5" x14ac:dyDescent="0.3">
      <c r="A14" t="s">
        <v>39</v>
      </c>
      <c r="B14">
        <v>1394</v>
      </c>
      <c r="C14">
        <v>1437</v>
      </c>
      <c r="E14" s="30">
        <v>-2.9000000000000001E-2</v>
      </c>
    </row>
    <row r="15" spans="1:5" x14ac:dyDescent="0.3">
      <c r="A15" t="s">
        <v>40</v>
      </c>
      <c r="B15">
        <v>1407</v>
      </c>
      <c r="C15">
        <v>1117</v>
      </c>
      <c r="E15" s="30">
        <v>0.25962399283795884</v>
      </c>
    </row>
    <row r="16" spans="1:5" x14ac:dyDescent="0.3">
      <c r="A16" t="s">
        <v>41</v>
      </c>
      <c r="B16">
        <v>2522</v>
      </c>
      <c r="C16">
        <v>2563</v>
      </c>
      <c r="E16" s="30">
        <v>-1.5996878657822865E-2</v>
      </c>
    </row>
    <row r="17" spans="1:5" x14ac:dyDescent="0.3">
      <c r="A17" t="s">
        <v>42</v>
      </c>
      <c r="B17">
        <v>5733</v>
      </c>
      <c r="C17">
        <v>9193</v>
      </c>
      <c r="E17" s="30">
        <v>-0.37637332753181768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55" workbookViewId="0">
      <selection activeCell="F54" sqref="F54"/>
    </sheetView>
  </sheetViews>
  <sheetFormatPr baseColWidth="10" defaultColWidth="11.44140625" defaultRowHeight="14.4" x14ac:dyDescent="0.3"/>
  <cols>
    <col min="1" max="1" width="18.109375" style="6" customWidth="1"/>
    <col min="2" max="5" width="11.44140625" style="7"/>
    <col min="6" max="16384" width="11.44140625" style="5"/>
  </cols>
  <sheetData>
    <row r="1" spans="1:5" ht="33" thickBot="1" x14ac:dyDescent="0.35">
      <c r="A1" s="8" t="s">
        <v>3</v>
      </c>
      <c r="B1"/>
      <c r="C1"/>
      <c r="D1"/>
      <c r="E1"/>
    </row>
    <row r="2" spans="1:5" ht="16.8" thickBot="1" x14ac:dyDescent="0.35">
      <c r="A2" s="9"/>
      <c r="B2" s="10">
        <v>2022</v>
      </c>
      <c r="C2" s="10">
        <v>2023</v>
      </c>
      <c r="D2" s="11" t="s">
        <v>4</v>
      </c>
      <c r="E2" s="11" t="s">
        <v>5</v>
      </c>
    </row>
    <row r="3" spans="1:5" ht="29.4" thickBot="1" x14ac:dyDescent="0.35">
      <c r="A3" s="12" t="s">
        <v>6</v>
      </c>
      <c r="B3" s="13">
        <v>1437</v>
      </c>
      <c r="C3" s="13">
        <v>1394</v>
      </c>
      <c r="D3" s="14">
        <v>43</v>
      </c>
      <c r="E3" s="15">
        <v>-2.9000000000000001E-2</v>
      </c>
    </row>
    <row r="4" spans="1:5" ht="16.2" x14ac:dyDescent="0.3">
      <c r="A4" s="16"/>
      <c r="B4"/>
      <c r="C4"/>
      <c r="D4"/>
      <c r="E4"/>
    </row>
    <row r="5" spans="1:5" ht="81.599999999999994" thickBot="1" x14ac:dyDescent="0.35">
      <c r="A5" s="8" t="s">
        <v>7</v>
      </c>
      <c r="B5"/>
      <c r="C5"/>
      <c r="D5"/>
      <c r="E5"/>
    </row>
    <row r="6" spans="1:5" ht="16.8" thickBot="1" x14ac:dyDescent="0.35">
      <c r="A6" s="17" t="s">
        <v>8</v>
      </c>
      <c r="B6" s="10">
        <v>2023</v>
      </c>
      <c r="C6"/>
      <c r="D6"/>
      <c r="E6"/>
    </row>
    <row r="7" spans="1:5" ht="43.8" thickBot="1" x14ac:dyDescent="0.35">
      <c r="A7" s="18" t="s">
        <v>9</v>
      </c>
      <c r="B7" s="19">
        <v>0.2238</v>
      </c>
      <c r="C7"/>
      <c r="D7"/>
      <c r="E7"/>
    </row>
    <row r="8" spans="1:5" ht="72.599999999999994" thickBot="1" x14ac:dyDescent="0.35">
      <c r="A8" s="20" t="s">
        <v>10</v>
      </c>
      <c r="B8" s="19">
        <v>0.20660000000000001</v>
      </c>
      <c r="C8"/>
      <c r="D8"/>
      <c r="E8"/>
    </row>
    <row r="9" spans="1:5" ht="15" thickBot="1" x14ac:dyDescent="0.35">
      <c r="A9" s="20" t="s">
        <v>11</v>
      </c>
      <c r="B9" s="19">
        <v>0.1198</v>
      </c>
      <c r="C9"/>
      <c r="D9"/>
      <c r="E9"/>
    </row>
    <row r="10" spans="1:5" ht="58.2" thickBot="1" x14ac:dyDescent="0.35">
      <c r="A10" s="20" t="s">
        <v>12</v>
      </c>
      <c r="B10" s="19">
        <v>5.45E-2</v>
      </c>
      <c r="C10"/>
      <c r="D10"/>
      <c r="E10"/>
    </row>
    <row r="11" spans="1:5" ht="29.4" thickBot="1" x14ac:dyDescent="0.35">
      <c r="A11" s="20" t="s">
        <v>13</v>
      </c>
      <c r="B11" s="19">
        <v>8.2500000000000004E-2</v>
      </c>
      <c r="C11"/>
      <c r="D11"/>
      <c r="E11"/>
    </row>
    <row r="12" spans="1:5" ht="58.2" thickBot="1" x14ac:dyDescent="0.35">
      <c r="A12" s="20" t="s">
        <v>14</v>
      </c>
      <c r="B12" s="19">
        <v>6.4600000000000005E-2</v>
      </c>
      <c r="C12"/>
      <c r="D12"/>
      <c r="E12"/>
    </row>
    <row r="13" spans="1:5" ht="16.2" x14ac:dyDescent="0.3">
      <c r="A13" s="8"/>
      <c r="B13"/>
      <c r="C13"/>
      <c r="D13"/>
      <c r="E13"/>
    </row>
    <row r="14" spans="1:5" ht="49.2" thickBot="1" x14ac:dyDescent="0.35">
      <c r="A14" s="8" t="s">
        <v>15</v>
      </c>
      <c r="B14"/>
      <c r="C14"/>
      <c r="D14"/>
      <c r="E14"/>
    </row>
    <row r="15" spans="1:5" ht="16.8" thickBot="1" x14ac:dyDescent="0.35">
      <c r="A15" s="9"/>
      <c r="B15" s="10">
        <v>2022</v>
      </c>
      <c r="C15" s="10">
        <v>2023</v>
      </c>
      <c r="D15" s="11" t="s">
        <v>5</v>
      </c>
      <c r="E15"/>
    </row>
    <row r="16" spans="1:5" ht="15" thickBot="1" x14ac:dyDescent="0.35">
      <c r="A16" s="21" t="s">
        <v>16</v>
      </c>
      <c r="B16" s="22">
        <v>10.34</v>
      </c>
      <c r="C16" s="22">
        <v>10.7</v>
      </c>
      <c r="D16" s="23">
        <v>3.4799999999999998E-2</v>
      </c>
      <c r="E16"/>
    </row>
    <row r="17" spans="1:14" ht="24" x14ac:dyDescent="0.3">
      <c r="A17" s="24" t="s">
        <v>17</v>
      </c>
      <c r="B17"/>
      <c r="C17"/>
      <c r="D17"/>
      <c r="E17"/>
    </row>
    <row r="18" spans="1:14" x14ac:dyDescent="0.3">
      <c r="A18" s="25" t="s">
        <v>18</v>
      </c>
      <c r="B18"/>
      <c r="C18"/>
      <c r="D18"/>
      <c r="E18"/>
    </row>
    <row r="19" spans="1:14" x14ac:dyDescent="0.3">
      <c r="A19" s="26" t="s">
        <v>19</v>
      </c>
      <c r="B19"/>
      <c r="C19"/>
      <c r="D19"/>
      <c r="E19"/>
    </row>
    <row r="20" spans="1:14" x14ac:dyDescent="0.3">
      <c r="A20" s="26" t="s">
        <v>20</v>
      </c>
      <c r="B20"/>
      <c r="C20"/>
      <c r="D20"/>
      <c r="E20"/>
    </row>
    <row r="21" spans="1:14" x14ac:dyDescent="0.3">
      <c r="A21" s="26" t="s">
        <v>21</v>
      </c>
      <c r="B21"/>
      <c r="C21"/>
      <c r="D21"/>
      <c r="E21"/>
    </row>
    <row r="22" spans="1:14" x14ac:dyDescent="0.3">
      <c r="A22" s="26" t="s">
        <v>22</v>
      </c>
      <c r="B22"/>
      <c r="C22"/>
      <c r="D22"/>
      <c r="E22"/>
    </row>
    <row r="27" spans="1:14" x14ac:dyDescent="0.3">
      <c r="A27" s="33" t="s">
        <v>56</v>
      </c>
    </row>
    <row r="28" spans="1:14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</row>
    <row r="29" spans="1:14" ht="16.8" thickBot="1" x14ac:dyDescent="0.35">
      <c r="A29" s="32"/>
      <c r="B29" s="20" t="s">
        <v>44</v>
      </c>
      <c r="C29" s="20" t="s">
        <v>45</v>
      </c>
      <c r="D29" s="20" t="s">
        <v>46</v>
      </c>
      <c r="E29" s="20" t="s">
        <v>47</v>
      </c>
      <c r="F29" s="20" t="s">
        <v>46</v>
      </c>
      <c r="G29" s="20" t="s">
        <v>48</v>
      </c>
      <c r="H29" s="20" t="s">
        <v>48</v>
      </c>
      <c r="I29" s="20" t="s">
        <v>47</v>
      </c>
      <c r="J29" s="20" t="s">
        <v>49</v>
      </c>
      <c r="K29" s="20" t="s">
        <v>50</v>
      </c>
      <c r="L29" s="20" t="s">
        <v>51</v>
      </c>
      <c r="M29" s="20" t="s">
        <v>52</v>
      </c>
      <c r="N29" s="35" t="s">
        <v>53</v>
      </c>
    </row>
    <row r="30" spans="1:14" ht="43.8" thickBot="1" x14ac:dyDescent="0.35">
      <c r="A30" s="20" t="s">
        <v>54</v>
      </c>
      <c r="B30" s="22">
        <v>122</v>
      </c>
      <c r="C30" s="22">
        <v>143</v>
      </c>
      <c r="D30" s="22">
        <v>142</v>
      </c>
      <c r="E30" s="22">
        <v>107</v>
      </c>
      <c r="F30" s="22">
        <v>110</v>
      </c>
      <c r="G30" s="22">
        <v>101</v>
      </c>
      <c r="H30" s="22">
        <v>85</v>
      </c>
      <c r="I30" s="22">
        <v>74</v>
      </c>
      <c r="J30" s="22">
        <v>120</v>
      </c>
      <c r="K30" s="22">
        <v>170</v>
      </c>
      <c r="L30" s="22">
        <v>108</v>
      </c>
      <c r="M30" s="22">
        <v>112</v>
      </c>
      <c r="N30" s="34">
        <v>1394</v>
      </c>
    </row>
    <row r="31" spans="1:14" ht="43.8" thickBot="1" x14ac:dyDescent="0.35">
      <c r="A31" s="20" t="s">
        <v>55</v>
      </c>
      <c r="B31" s="22">
        <v>121</v>
      </c>
      <c r="C31" s="22">
        <v>109</v>
      </c>
      <c r="D31" s="22">
        <v>162</v>
      </c>
      <c r="E31" s="22">
        <v>118</v>
      </c>
      <c r="F31" s="22">
        <v>179</v>
      </c>
      <c r="G31" s="22">
        <v>110</v>
      </c>
      <c r="H31" s="22">
        <v>115</v>
      </c>
      <c r="I31" s="22">
        <v>77</v>
      </c>
      <c r="J31" s="22">
        <v>87</v>
      </c>
      <c r="K31" s="22">
        <v>122</v>
      </c>
      <c r="L31" s="22">
        <v>144</v>
      </c>
      <c r="M31" s="22">
        <v>93</v>
      </c>
      <c r="N31" s="34">
        <v>1437</v>
      </c>
    </row>
    <row r="32" spans="1:14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4" spans="1:6" x14ac:dyDescent="0.3">
      <c r="A34" s="31" t="s">
        <v>57</v>
      </c>
      <c r="B34" s="31"/>
      <c r="C34" s="31"/>
      <c r="D34" s="31"/>
      <c r="E34" s="31"/>
      <c r="F34" s="31"/>
    </row>
    <row r="35" spans="1:6" ht="53.4" x14ac:dyDescent="0.3">
      <c r="A35" s="36" t="s">
        <v>58</v>
      </c>
      <c r="B35" s="37" t="s">
        <v>59</v>
      </c>
      <c r="C35" s="38" t="s">
        <v>59</v>
      </c>
      <c r="D35" s="39" t="s">
        <v>60</v>
      </c>
    </row>
    <row r="36" spans="1:6" x14ac:dyDescent="0.3">
      <c r="A36" s="36"/>
      <c r="B36" s="40" t="s">
        <v>61</v>
      </c>
      <c r="C36" s="41" t="s">
        <v>28</v>
      </c>
      <c r="D36" s="42" t="s">
        <v>62</v>
      </c>
    </row>
    <row r="37" spans="1:6" ht="15.6" x14ac:dyDescent="0.3">
      <c r="A37" s="43" t="s">
        <v>63</v>
      </c>
      <c r="B37" s="44">
        <v>312</v>
      </c>
      <c r="C37" s="45">
        <v>280</v>
      </c>
      <c r="D37" s="46">
        <v>0.11428571428571428</v>
      </c>
    </row>
    <row r="38" spans="1:6" ht="15.6" x14ac:dyDescent="0.3">
      <c r="A38" s="43" t="s">
        <v>64</v>
      </c>
      <c r="B38" s="44">
        <v>288</v>
      </c>
      <c r="C38" s="45">
        <v>278</v>
      </c>
      <c r="D38" s="46">
        <v>3.5971223021582732E-2</v>
      </c>
    </row>
    <row r="39" spans="1:6" ht="15.6" x14ac:dyDescent="0.3">
      <c r="A39" s="43" t="s">
        <v>65</v>
      </c>
      <c r="B39" s="44">
        <v>167</v>
      </c>
      <c r="C39" s="45">
        <v>180</v>
      </c>
      <c r="D39" s="46">
        <v>-7.2222222222222215E-2</v>
      </c>
    </row>
    <row r="40" spans="1:6" ht="15.6" x14ac:dyDescent="0.3">
      <c r="A40" s="43" t="s">
        <v>66</v>
      </c>
      <c r="B40" s="44">
        <v>115</v>
      </c>
      <c r="C40" s="45">
        <v>113</v>
      </c>
      <c r="D40" s="46">
        <v>1.7699115044247787E-2</v>
      </c>
    </row>
    <row r="41" spans="1:6" ht="15.6" x14ac:dyDescent="0.3">
      <c r="A41" s="43" t="s">
        <v>67</v>
      </c>
      <c r="B41" s="44">
        <v>90</v>
      </c>
      <c r="C41" s="45">
        <v>100</v>
      </c>
      <c r="D41" s="46">
        <v>-0.1</v>
      </c>
    </row>
    <row r="42" spans="1:6" ht="15.6" x14ac:dyDescent="0.3">
      <c r="A42" s="43" t="s">
        <v>68</v>
      </c>
      <c r="B42" s="44">
        <v>76</v>
      </c>
      <c r="C42" s="45">
        <v>143</v>
      </c>
      <c r="D42" s="46">
        <v>-0.46853146853146854</v>
      </c>
    </row>
    <row r="43" spans="1:6" ht="15.6" x14ac:dyDescent="0.3">
      <c r="A43" s="43" t="s">
        <v>69</v>
      </c>
      <c r="B43" s="44">
        <v>73</v>
      </c>
      <c r="C43" s="45">
        <v>77</v>
      </c>
      <c r="D43" s="46">
        <v>-5.1948051948051951E-2</v>
      </c>
    </row>
    <row r="44" spans="1:6" ht="15.6" x14ac:dyDescent="0.3">
      <c r="A44" s="43" t="s">
        <v>70</v>
      </c>
      <c r="B44" s="44">
        <v>36</v>
      </c>
      <c r="C44" s="45">
        <v>85</v>
      </c>
      <c r="D44" s="46">
        <v>-0.57647058823529407</v>
      </c>
    </row>
    <row r="45" spans="1:6" ht="15.6" x14ac:dyDescent="0.3">
      <c r="A45" s="43" t="s">
        <v>71</v>
      </c>
      <c r="B45" s="44">
        <v>33</v>
      </c>
      <c r="C45" s="45">
        <v>19</v>
      </c>
      <c r="D45" s="46">
        <v>0.73684210526315785</v>
      </c>
    </row>
    <row r="46" spans="1:6" ht="15.6" x14ac:dyDescent="0.3">
      <c r="A46" s="43" t="s">
        <v>72</v>
      </c>
      <c r="B46" s="44">
        <v>32</v>
      </c>
      <c r="C46" s="45">
        <v>39</v>
      </c>
      <c r="D46" s="46">
        <v>-0.17948717948717949</v>
      </c>
    </row>
    <row r="47" spans="1:6" ht="15.6" x14ac:dyDescent="0.3">
      <c r="A47" s="43" t="s">
        <v>73</v>
      </c>
      <c r="B47" s="44">
        <v>29</v>
      </c>
      <c r="C47" s="45">
        <v>27</v>
      </c>
      <c r="D47" s="46">
        <v>7.407407407407407E-2</v>
      </c>
    </row>
    <row r="48" spans="1:6" ht="15.6" x14ac:dyDescent="0.3">
      <c r="A48" s="43" t="s">
        <v>74</v>
      </c>
      <c r="B48" s="44">
        <v>29</v>
      </c>
      <c r="C48" s="45">
        <v>12</v>
      </c>
      <c r="D48" s="46">
        <v>1.4166666666666667</v>
      </c>
    </row>
    <row r="49" spans="1:4" ht="15.6" x14ac:dyDescent="0.3">
      <c r="A49" s="43" t="s">
        <v>75</v>
      </c>
      <c r="B49" s="44">
        <v>21</v>
      </c>
      <c r="C49" s="45">
        <v>24</v>
      </c>
      <c r="D49" s="46">
        <v>-0.125</v>
      </c>
    </row>
    <row r="50" spans="1:4" ht="15.6" x14ac:dyDescent="0.3">
      <c r="A50" s="43" t="s">
        <v>76</v>
      </c>
      <c r="B50" s="44">
        <v>20</v>
      </c>
      <c r="C50" s="45">
        <v>12</v>
      </c>
      <c r="D50" s="46">
        <v>0.66666666666666663</v>
      </c>
    </row>
    <row r="51" spans="1:4" ht="15.6" x14ac:dyDescent="0.3">
      <c r="A51" s="43" t="s">
        <v>77</v>
      </c>
      <c r="B51" s="44">
        <v>12</v>
      </c>
      <c r="C51" s="45">
        <v>9</v>
      </c>
      <c r="D51" s="46">
        <v>0.33333333333333331</v>
      </c>
    </row>
    <row r="52" spans="1:4" ht="15.6" x14ac:dyDescent="0.3">
      <c r="A52" s="43" t="s">
        <v>78</v>
      </c>
      <c r="B52" s="44">
        <v>12</v>
      </c>
      <c r="C52" s="45">
        <v>7</v>
      </c>
      <c r="D52" s="46">
        <v>0.7142857142857143</v>
      </c>
    </row>
    <row r="53" spans="1:4" ht="15.6" x14ac:dyDescent="0.3">
      <c r="A53" s="43" t="s">
        <v>79</v>
      </c>
      <c r="B53" s="44">
        <v>10</v>
      </c>
      <c r="C53" s="45">
        <v>5</v>
      </c>
      <c r="D53" s="46">
        <v>1</v>
      </c>
    </row>
    <row r="54" spans="1:4" ht="78" x14ac:dyDescent="0.3">
      <c r="A54" s="47" t="s">
        <v>80</v>
      </c>
      <c r="B54" s="44">
        <v>10</v>
      </c>
      <c r="C54" s="45">
        <v>11</v>
      </c>
      <c r="D54" s="46">
        <v>-9.0909090909090912E-2</v>
      </c>
    </row>
    <row r="55" spans="1:4" ht="15.6" x14ac:dyDescent="0.3">
      <c r="A55" s="43" t="s">
        <v>81</v>
      </c>
      <c r="B55" s="44">
        <v>9</v>
      </c>
      <c r="C55" s="45">
        <v>8</v>
      </c>
      <c r="D55" s="46">
        <v>0.125</v>
      </c>
    </row>
    <row r="56" spans="1:4" ht="15.6" x14ac:dyDescent="0.3">
      <c r="A56" s="43" t="s">
        <v>82</v>
      </c>
      <c r="B56" s="44">
        <v>4</v>
      </c>
      <c r="C56" s="45">
        <v>3</v>
      </c>
      <c r="D56" s="46">
        <v>0.33333333333333331</v>
      </c>
    </row>
    <row r="57" spans="1:4" ht="15.6" x14ac:dyDescent="0.3">
      <c r="A57" s="43" t="s">
        <v>83</v>
      </c>
      <c r="B57" s="44">
        <v>3</v>
      </c>
      <c r="C57" s="45">
        <v>0</v>
      </c>
      <c r="D57" s="46" t="e">
        <v>#DIV/0!</v>
      </c>
    </row>
    <row r="58" spans="1:4" ht="15.6" x14ac:dyDescent="0.3">
      <c r="A58" s="43" t="s">
        <v>84</v>
      </c>
      <c r="B58" s="44">
        <v>3</v>
      </c>
      <c r="C58" s="45">
        <v>2</v>
      </c>
      <c r="D58" s="46">
        <v>0.5</v>
      </c>
    </row>
    <row r="59" spans="1:4" ht="15.6" x14ac:dyDescent="0.3">
      <c r="A59" s="43" t="s">
        <v>85</v>
      </c>
      <c r="B59" s="44">
        <v>3</v>
      </c>
      <c r="C59" s="45">
        <v>1</v>
      </c>
      <c r="D59" s="46">
        <v>2</v>
      </c>
    </row>
    <row r="60" spans="1:4" ht="15.6" x14ac:dyDescent="0.3">
      <c r="A60" s="43" t="s">
        <v>86</v>
      </c>
      <c r="B60" s="44">
        <v>2</v>
      </c>
      <c r="C60" s="45">
        <v>0</v>
      </c>
      <c r="D60" s="46" t="e">
        <v>#DIV/0!</v>
      </c>
    </row>
    <row r="61" spans="1:4" ht="15.6" x14ac:dyDescent="0.3">
      <c r="A61" s="43" t="s">
        <v>87</v>
      </c>
      <c r="B61" s="44">
        <v>2</v>
      </c>
      <c r="C61" s="45">
        <v>1</v>
      </c>
      <c r="D61" s="46">
        <v>1</v>
      </c>
    </row>
    <row r="62" spans="1:4" ht="15.6" x14ac:dyDescent="0.3">
      <c r="A62" s="43" t="s">
        <v>88</v>
      </c>
      <c r="B62" s="44">
        <v>2</v>
      </c>
      <c r="C62" s="45">
        <v>1</v>
      </c>
      <c r="D62" s="46">
        <v>0.33333333333333331</v>
      </c>
    </row>
    <row r="63" spans="1:4" ht="15.6" x14ac:dyDescent="0.3">
      <c r="A63" s="43" t="s">
        <v>89</v>
      </c>
      <c r="B63" s="44">
        <v>1</v>
      </c>
      <c r="C63" s="45">
        <v>0</v>
      </c>
      <c r="D63" s="46" t="e">
        <v>#DIV/0!</v>
      </c>
    </row>
    <row r="64" spans="1:4" ht="15.6" x14ac:dyDescent="0.3">
      <c r="A64" s="48" t="s">
        <v>90</v>
      </c>
      <c r="B64" s="49">
        <v>1394</v>
      </c>
      <c r="C64" s="50">
        <v>1437</v>
      </c>
      <c r="D64" s="46">
        <v>-2.9000000000000001E-2</v>
      </c>
    </row>
  </sheetData>
  <mergeCells count="1">
    <mergeCell ref="A34:F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opLeftCell="A64" workbookViewId="0">
      <selection activeCell="G69" sqref="G69"/>
    </sheetView>
  </sheetViews>
  <sheetFormatPr baseColWidth="10" defaultRowHeight="14.4" x14ac:dyDescent="0.3"/>
  <sheetData>
    <row r="1" spans="1:3" x14ac:dyDescent="0.3">
      <c r="A1" s="59" t="s">
        <v>91</v>
      </c>
      <c r="B1" s="59"/>
      <c r="C1" s="59"/>
    </row>
    <row r="2" spans="1:3" x14ac:dyDescent="0.3">
      <c r="A2" s="51" t="s">
        <v>92</v>
      </c>
      <c r="B2" s="51"/>
      <c r="C2" s="52"/>
    </row>
    <row r="3" spans="1:3" x14ac:dyDescent="0.3">
      <c r="A3" s="51"/>
      <c r="B3" s="51"/>
      <c r="C3" s="52"/>
    </row>
    <row r="4" spans="1:3" x14ac:dyDescent="0.3">
      <c r="A4" s="51" t="s">
        <v>93</v>
      </c>
      <c r="B4" s="51"/>
      <c r="C4" s="30"/>
    </row>
    <row r="5" spans="1:3" ht="84" x14ac:dyDescent="0.3">
      <c r="A5" s="53" t="s">
        <v>94</v>
      </c>
      <c r="B5" s="54" t="s">
        <v>95</v>
      </c>
      <c r="C5" s="55" t="s">
        <v>96</v>
      </c>
    </row>
    <row r="6" spans="1:3" x14ac:dyDescent="0.3">
      <c r="A6" s="56" t="s">
        <v>97</v>
      </c>
      <c r="B6" s="57">
        <v>7089</v>
      </c>
      <c r="C6" s="58">
        <v>0.15916745251246128</v>
      </c>
    </row>
    <row r="7" spans="1:3" x14ac:dyDescent="0.3">
      <c r="A7" s="56" t="s">
        <v>98</v>
      </c>
      <c r="B7" s="57">
        <v>6367</v>
      </c>
      <c r="C7" s="58">
        <v>0.14295657640666398</v>
      </c>
    </row>
    <row r="8" spans="1:3" x14ac:dyDescent="0.3">
      <c r="A8" s="56" t="s">
        <v>99</v>
      </c>
      <c r="B8" s="57">
        <v>5138</v>
      </c>
      <c r="C8" s="58">
        <v>0.11536216264762675</v>
      </c>
    </row>
    <row r="9" spans="1:3" x14ac:dyDescent="0.3">
      <c r="A9" s="56" t="s">
        <v>100</v>
      </c>
      <c r="B9" s="57">
        <v>4117</v>
      </c>
      <c r="C9" s="58">
        <v>9.2437918182226408E-2</v>
      </c>
    </row>
    <row r="10" spans="1:3" x14ac:dyDescent="0.3">
      <c r="A10" s="56" t="s">
        <v>101</v>
      </c>
      <c r="B10" s="57">
        <v>3608</v>
      </c>
      <c r="C10" s="58">
        <v>8.1009475055009203E-2</v>
      </c>
    </row>
    <row r="11" spans="1:3" x14ac:dyDescent="0.3">
      <c r="A11" s="56" t="s">
        <v>102</v>
      </c>
      <c r="B11" s="57">
        <v>3139</v>
      </c>
      <c r="C11" s="58">
        <v>7.0479141407337548E-2</v>
      </c>
    </row>
    <row r="12" spans="1:3" x14ac:dyDescent="0.3">
      <c r="A12" s="56" t="s">
        <v>103</v>
      </c>
      <c r="B12" s="57">
        <v>2291</v>
      </c>
      <c r="C12" s="58">
        <v>5.1439220440971753E-2</v>
      </c>
    </row>
    <row r="13" spans="1:3" x14ac:dyDescent="0.3">
      <c r="A13" s="56" t="s">
        <v>104</v>
      </c>
      <c r="B13" s="57">
        <v>2127</v>
      </c>
      <c r="C13" s="58">
        <v>4.7756971574834974E-2</v>
      </c>
    </row>
    <row r="14" spans="1:3" x14ac:dyDescent="0.3">
      <c r="A14" s="56" t="s">
        <v>105</v>
      </c>
      <c r="B14" s="57">
        <v>2073</v>
      </c>
      <c r="C14" s="58">
        <v>4.6544523777448471E-2</v>
      </c>
    </row>
    <row r="15" spans="1:3" x14ac:dyDescent="0.3">
      <c r="A15" s="56" t="s">
        <v>106</v>
      </c>
      <c r="B15" s="57">
        <v>1881</v>
      </c>
      <c r="C15" s="58">
        <v>4.2233598275629801E-2</v>
      </c>
    </row>
    <row r="16" spans="1:3" x14ac:dyDescent="0.3">
      <c r="A16" s="56" t="s">
        <v>107</v>
      </c>
      <c r="B16" s="57">
        <v>1370</v>
      </c>
      <c r="C16" s="58">
        <v>3.0760249674435313E-2</v>
      </c>
    </row>
    <row r="17" spans="1:3" x14ac:dyDescent="0.3">
      <c r="A17" s="56" t="s">
        <v>108</v>
      </c>
      <c r="B17" s="57">
        <v>1280</v>
      </c>
      <c r="C17" s="58">
        <v>2.8739503345457811E-2</v>
      </c>
    </row>
    <row r="18" spans="1:3" x14ac:dyDescent="0.3">
      <c r="A18" s="56" t="s">
        <v>109</v>
      </c>
      <c r="B18" s="57">
        <v>831</v>
      </c>
      <c r="C18" s="58">
        <v>1.8658224437558938E-2</v>
      </c>
    </row>
    <row r="19" spans="1:3" x14ac:dyDescent="0.3">
      <c r="A19" s="56" t="s">
        <v>110</v>
      </c>
      <c r="B19" s="57">
        <v>810</v>
      </c>
      <c r="C19" s="58">
        <v>1.818671696079752E-2</v>
      </c>
    </row>
    <row r="20" spans="1:3" x14ac:dyDescent="0.3">
      <c r="A20" s="56" t="s">
        <v>111</v>
      </c>
      <c r="B20" s="57">
        <v>517</v>
      </c>
      <c r="C20" s="58">
        <v>1.1608065023126319E-2</v>
      </c>
    </row>
    <row r="21" spans="1:3" x14ac:dyDescent="0.3">
      <c r="A21" s="56" t="s">
        <v>112</v>
      </c>
      <c r="B21" s="57">
        <v>283</v>
      </c>
      <c r="C21" s="58">
        <v>6.3541245677848131E-3</v>
      </c>
    </row>
    <row r="22" spans="1:3" x14ac:dyDescent="0.3">
      <c r="A22" s="56" t="s">
        <v>113</v>
      </c>
      <c r="B22" s="57">
        <v>256</v>
      </c>
      <c r="C22" s="58">
        <v>5.7479006690915619E-3</v>
      </c>
    </row>
    <row r="23" spans="1:3" x14ac:dyDescent="0.3">
      <c r="A23" s="56" t="s">
        <v>114</v>
      </c>
      <c r="B23" s="57">
        <v>233</v>
      </c>
      <c r="C23" s="58">
        <v>5.2314877183528676E-3</v>
      </c>
    </row>
    <row r="24" spans="1:3" x14ac:dyDescent="0.3">
      <c r="A24" s="56" t="s">
        <v>115</v>
      </c>
      <c r="B24" s="57">
        <v>211</v>
      </c>
      <c r="C24" s="58">
        <v>4.737527504602811E-3</v>
      </c>
    </row>
    <row r="25" spans="1:3" x14ac:dyDescent="0.3">
      <c r="A25" s="56" t="s">
        <v>116</v>
      </c>
      <c r="B25" s="57">
        <v>207</v>
      </c>
      <c r="C25" s="58">
        <v>4.6477165566482558E-3</v>
      </c>
    </row>
    <row r="26" spans="1:3" x14ac:dyDescent="0.3">
      <c r="A26" s="56" t="s">
        <v>117</v>
      </c>
      <c r="B26" s="57">
        <v>172</v>
      </c>
      <c r="C26" s="58">
        <v>3.8618707620458933E-3</v>
      </c>
    </row>
    <row r="27" spans="1:3" x14ac:dyDescent="0.3">
      <c r="A27" s="56" t="s">
        <v>118</v>
      </c>
      <c r="B27" s="57">
        <v>150</v>
      </c>
      <c r="C27" s="58">
        <v>3.3679105482958371E-3</v>
      </c>
    </row>
    <row r="28" spans="1:3" x14ac:dyDescent="0.3">
      <c r="A28" s="56" t="s">
        <v>119</v>
      </c>
      <c r="B28" s="57">
        <v>148</v>
      </c>
      <c r="C28" s="58">
        <v>3.3230050743185595E-3</v>
      </c>
    </row>
    <row r="29" spans="1:3" x14ac:dyDescent="0.3">
      <c r="A29" s="56" t="s">
        <v>120</v>
      </c>
      <c r="B29" s="57">
        <v>133</v>
      </c>
      <c r="C29" s="58">
        <v>2.9862140194889756E-3</v>
      </c>
    </row>
    <row r="30" spans="1:3" x14ac:dyDescent="0.3">
      <c r="A30" s="56" t="s">
        <v>121</v>
      </c>
      <c r="B30" s="57">
        <v>50</v>
      </c>
      <c r="C30" s="58">
        <v>1.1226368494319458E-3</v>
      </c>
    </row>
    <row r="31" spans="1:3" x14ac:dyDescent="0.3">
      <c r="A31" s="56" t="s">
        <v>122</v>
      </c>
      <c r="B31" s="57">
        <v>44</v>
      </c>
      <c r="C31" s="58">
        <v>9.8792042750011234E-4</v>
      </c>
    </row>
    <row r="32" spans="1:3" x14ac:dyDescent="0.3">
      <c r="A32" s="56" t="s">
        <v>123</v>
      </c>
      <c r="B32" s="57">
        <v>7</v>
      </c>
      <c r="C32" s="58">
        <v>1.571691589204724E-4</v>
      </c>
    </row>
    <row r="33" spans="1:6" x14ac:dyDescent="0.3">
      <c r="A33" s="56" t="s">
        <v>124</v>
      </c>
      <c r="B33" s="57">
        <v>4</v>
      </c>
      <c r="C33" s="58">
        <v>8.9810947954555655E-5</v>
      </c>
    </row>
    <row r="34" spans="1:6" x14ac:dyDescent="0.3">
      <c r="A34" s="56" t="s">
        <v>125</v>
      </c>
      <c r="B34" s="57">
        <v>2</v>
      </c>
      <c r="C34" s="58">
        <v>4.4905473977277827E-5</v>
      </c>
    </row>
    <row r="35" spans="1:6" x14ac:dyDescent="0.3">
      <c r="A35" s="56" t="s">
        <v>95</v>
      </c>
      <c r="B35" s="57">
        <v>44538</v>
      </c>
      <c r="C35" s="58">
        <v>1</v>
      </c>
    </row>
    <row r="37" spans="1:6" ht="25.2" customHeight="1" x14ac:dyDescent="0.3">
      <c r="A37" s="66" t="s">
        <v>126</v>
      </c>
      <c r="B37" s="66"/>
      <c r="C37" s="66"/>
      <c r="D37" s="66"/>
      <c r="E37" s="66"/>
      <c r="F37" s="66"/>
    </row>
    <row r="38" spans="1:6" ht="87" x14ac:dyDescent="0.3">
      <c r="A38" s="60" t="s">
        <v>127</v>
      </c>
      <c r="B38" s="61" t="s">
        <v>128</v>
      </c>
      <c r="C38" s="62" t="s">
        <v>129</v>
      </c>
    </row>
    <row r="39" spans="1:6" ht="17.399999999999999" x14ac:dyDescent="0.3">
      <c r="A39" s="63">
        <v>2492</v>
      </c>
      <c r="B39" s="63">
        <v>2165</v>
      </c>
      <c r="C39" s="64">
        <v>3.5570542804307624E-2</v>
      </c>
    </row>
    <row r="40" spans="1:6" ht="17.399999999999999" x14ac:dyDescent="0.3">
      <c r="A40" s="63">
        <v>1175</v>
      </c>
      <c r="B40" s="63">
        <v>1763</v>
      </c>
      <c r="C40" s="64">
        <v>-6.3961709996736643E-2</v>
      </c>
    </row>
    <row r="41" spans="1:6" ht="17.399999999999999" x14ac:dyDescent="0.3">
      <c r="A41" s="63">
        <v>453</v>
      </c>
      <c r="B41" s="63">
        <v>645</v>
      </c>
      <c r="C41" s="64">
        <v>-2.0885456325465027E-2</v>
      </c>
    </row>
    <row r="42" spans="1:6" ht="17.399999999999999" x14ac:dyDescent="0.3">
      <c r="A42" s="63">
        <v>395</v>
      </c>
      <c r="B42" s="63">
        <v>1379</v>
      </c>
      <c r="C42" s="64">
        <v>-0.10703796366800827</v>
      </c>
    </row>
    <row r="43" spans="1:6" ht="17.399999999999999" x14ac:dyDescent="0.3">
      <c r="A43" s="63">
        <v>363</v>
      </c>
      <c r="B43" s="63">
        <v>1255</v>
      </c>
      <c r="C43" s="64">
        <v>-9.7030349178722941E-2</v>
      </c>
    </row>
    <row r="44" spans="1:6" ht="17.399999999999999" x14ac:dyDescent="0.3">
      <c r="A44" s="63">
        <v>205</v>
      </c>
      <c r="B44" s="63">
        <v>349</v>
      </c>
      <c r="C44" s="64">
        <v>-1.566409224409877E-2</v>
      </c>
    </row>
    <row r="45" spans="1:6" ht="17.399999999999999" x14ac:dyDescent="0.3">
      <c r="A45" s="63">
        <v>166</v>
      </c>
      <c r="B45" s="63">
        <v>401</v>
      </c>
      <c r="C45" s="64">
        <v>-2.5562928315022299E-2</v>
      </c>
    </row>
    <row r="46" spans="1:6" ht="17.399999999999999" x14ac:dyDescent="0.3">
      <c r="A46" s="63">
        <v>72</v>
      </c>
      <c r="B46" s="63">
        <v>102</v>
      </c>
      <c r="C46" s="64">
        <v>-3.2633525508539104E-3</v>
      </c>
    </row>
    <row r="47" spans="1:6" ht="17.399999999999999" x14ac:dyDescent="0.3">
      <c r="A47" s="63">
        <v>60</v>
      </c>
      <c r="B47" s="63">
        <v>58</v>
      </c>
      <c r="C47" s="64">
        <v>2.1755683672359405E-4</v>
      </c>
    </row>
    <row r="48" spans="1:6" ht="17.399999999999999" x14ac:dyDescent="0.3">
      <c r="A48" s="63">
        <v>60</v>
      </c>
      <c r="B48" s="63">
        <v>96</v>
      </c>
      <c r="C48" s="64">
        <v>-3.9160230610246925E-3</v>
      </c>
    </row>
    <row r="49" spans="1:3" ht="17.399999999999999" x14ac:dyDescent="0.3">
      <c r="A49" s="63">
        <v>57</v>
      </c>
      <c r="B49" s="63">
        <v>69</v>
      </c>
      <c r="C49" s="64">
        <v>-1.3053410203415642E-3</v>
      </c>
    </row>
    <row r="50" spans="1:3" ht="17.399999999999999" x14ac:dyDescent="0.3">
      <c r="A50" s="63">
        <v>45</v>
      </c>
      <c r="B50" s="63">
        <v>73</v>
      </c>
      <c r="C50" s="64">
        <v>-3.0457957141303165E-3</v>
      </c>
    </row>
    <row r="51" spans="1:3" ht="17.399999999999999" x14ac:dyDescent="0.3">
      <c r="A51" s="63">
        <v>43</v>
      </c>
      <c r="B51" s="63">
        <v>40</v>
      </c>
      <c r="C51" s="64">
        <v>3.2633525508539104E-4</v>
      </c>
    </row>
    <row r="52" spans="1:3" ht="17.399999999999999" x14ac:dyDescent="0.3">
      <c r="A52" s="63">
        <v>41</v>
      </c>
      <c r="B52" s="63">
        <v>76</v>
      </c>
      <c r="C52" s="64">
        <v>-3.8072446426628955E-3</v>
      </c>
    </row>
    <row r="53" spans="1:3" ht="17.399999999999999" x14ac:dyDescent="0.3">
      <c r="A53" s="63">
        <v>33</v>
      </c>
      <c r="B53" s="63">
        <v>159</v>
      </c>
      <c r="C53" s="64">
        <v>-1.3706080713586425E-2</v>
      </c>
    </row>
    <row r="54" spans="1:3" ht="17.399999999999999" x14ac:dyDescent="0.3">
      <c r="A54" s="63">
        <v>18</v>
      </c>
      <c r="B54" s="63">
        <v>15</v>
      </c>
      <c r="C54" s="64">
        <v>3.2633525508539104E-4</v>
      </c>
    </row>
    <row r="55" spans="1:3" ht="17.399999999999999" x14ac:dyDescent="0.3">
      <c r="A55" s="63">
        <v>17</v>
      </c>
      <c r="B55" s="63">
        <v>9</v>
      </c>
      <c r="C55" s="64">
        <v>8.7022734689437618E-4</v>
      </c>
    </row>
    <row r="56" spans="1:3" ht="17.399999999999999" x14ac:dyDescent="0.3">
      <c r="A56" s="63">
        <v>12</v>
      </c>
      <c r="B56" s="63">
        <v>4</v>
      </c>
      <c r="C56" s="64">
        <v>8.7022734689437618E-4</v>
      </c>
    </row>
    <row r="57" spans="1:3" ht="17.399999999999999" x14ac:dyDescent="0.3">
      <c r="A57" s="63">
        <v>6</v>
      </c>
      <c r="B57" s="63">
        <v>4</v>
      </c>
      <c r="C57" s="64">
        <v>2.1755683672359405E-4</v>
      </c>
    </row>
    <row r="58" spans="1:3" ht="17.399999999999999" x14ac:dyDescent="0.3">
      <c r="A58" s="63">
        <v>5</v>
      </c>
      <c r="B58" s="63">
        <v>51</v>
      </c>
      <c r="C58" s="64">
        <v>-5.0038072446426628E-3</v>
      </c>
    </row>
    <row r="59" spans="1:3" ht="17.399999999999999" x14ac:dyDescent="0.3">
      <c r="A59" s="63">
        <v>3</v>
      </c>
      <c r="B59" s="63">
        <v>74</v>
      </c>
      <c r="C59" s="64">
        <v>-7.723267703687588E-3</v>
      </c>
    </row>
    <row r="60" spans="1:3" ht="17.399999999999999" x14ac:dyDescent="0.3">
      <c r="A60" s="63">
        <v>3</v>
      </c>
      <c r="B60" s="63">
        <v>0</v>
      </c>
      <c r="C60" s="64">
        <v>3.2633525508539104E-4</v>
      </c>
    </row>
    <row r="61" spans="1:3" ht="17.399999999999999" x14ac:dyDescent="0.3">
      <c r="A61" s="63">
        <v>2</v>
      </c>
      <c r="B61" s="63">
        <v>1</v>
      </c>
      <c r="C61" s="64">
        <v>1.0877841836179702E-4</v>
      </c>
    </row>
    <row r="62" spans="1:3" ht="17.399999999999999" x14ac:dyDescent="0.3">
      <c r="A62" s="63">
        <v>2</v>
      </c>
      <c r="B62" s="63">
        <v>3</v>
      </c>
      <c r="C62" s="64">
        <v>-1.0877841836179702E-4</v>
      </c>
    </row>
    <row r="63" spans="1:3" ht="17.399999999999999" x14ac:dyDescent="0.3">
      <c r="A63" s="63">
        <v>2</v>
      </c>
      <c r="B63" s="63">
        <v>0</v>
      </c>
      <c r="C63" s="64">
        <v>2.1755683672359405E-4</v>
      </c>
    </row>
    <row r="64" spans="1:3" ht="17.399999999999999" x14ac:dyDescent="0.3">
      <c r="A64" s="63">
        <v>2</v>
      </c>
      <c r="B64" s="63">
        <v>0</v>
      </c>
      <c r="C64" s="64">
        <v>2.1755683672359405E-4</v>
      </c>
    </row>
    <row r="65" spans="1:6" ht="17.399999999999999" x14ac:dyDescent="0.3">
      <c r="A65" s="63">
        <v>1</v>
      </c>
      <c r="B65" s="63">
        <v>6</v>
      </c>
      <c r="C65" s="64">
        <v>-5.4389209180898514E-4</v>
      </c>
    </row>
    <row r="66" spans="1:6" ht="17.399999999999999" x14ac:dyDescent="0.3">
      <c r="A66" s="63">
        <v>0</v>
      </c>
      <c r="B66" s="63">
        <v>13</v>
      </c>
      <c r="C66" s="64">
        <v>-1.4141194387033613E-3</v>
      </c>
    </row>
    <row r="67" spans="1:6" ht="17.399999999999999" x14ac:dyDescent="0.3">
      <c r="A67" s="63">
        <v>0</v>
      </c>
      <c r="B67" s="63">
        <v>126</v>
      </c>
      <c r="C67" s="64">
        <v>-1.3706080713586425E-2</v>
      </c>
    </row>
    <row r="68" spans="1:6" ht="17.399999999999999" x14ac:dyDescent="0.3">
      <c r="A68" s="63">
        <v>0</v>
      </c>
      <c r="B68" s="63">
        <v>26</v>
      </c>
      <c r="C68" s="64">
        <v>-2.8282388774067226E-3</v>
      </c>
    </row>
    <row r="69" spans="1:6" ht="17.399999999999999" x14ac:dyDescent="0.3">
      <c r="A69" s="63">
        <v>0</v>
      </c>
      <c r="B69" s="63">
        <v>224</v>
      </c>
      <c r="C69" s="64">
        <v>-2.4366365713042532E-2</v>
      </c>
    </row>
    <row r="70" spans="1:6" ht="17.399999999999999" x14ac:dyDescent="0.3">
      <c r="A70" s="63">
        <v>0</v>
      </c>
      <c r="B70" s="63">
        <v>7</v>
      </c>
      <c r="C70" s="64">
        <v>-7.6144892853257913E-4</v>
      </c>
    </row>
    <row r="71" spans="1:6" ht="17.399999999999999" x14ac:dyDescent="0.3">
      <c r="A71" s="60">
        <v>5733</v>
      </c>
      <c r="B71" s="61">
        <v>9193</v>
      </c>
      <c r="C71" s="65">
        <v>-0.37637332753181768</v>
      </c>
    </row>
    <row r="74" spans="1:6" x14ac:dyDescent="0.3">
      <c r="A74" s="66" t="s">
        <v>130</v>
      </c>
      <c r="B74" s="66"/>
      <c r="C74" s="66"/>
      <c r="D74" s="66"/>
      <c r="E74" s="66"/>
      <c r="F74" s="66"/>
    </row>
    <row r="75" spans="1:6" ht="18" x14ac:dyDescent="0.35">
      <c r="A75" s="67" t="s">
        <v>131</v>
      </c>
      <c r="B75" s="68" t="s">
        <v>132</v>
      </c>
      <c r="C75" s="52" t="s">
        <v>96</v>
      </c>
    </row>
    <row r="76" spans="1:6" x14ac:dyDescent="0.3">
      <c r="A76" s="69" t="s">
        <v>133</v>
      </c>
      <c r="B76" s="68">
        <v>566</v>
      </c>
      <c r="C76" s="52">
        <f>B76/1407</f>
        <v>0.40227434257285005</v>
      </c>
    </row>
    <row r="77" spans="1:6" x14ac:dyDescent="0.3">
      <c r="A77" s="69" t="s">
        <v>134</v>
      </c>
      <c r="B77" s="68">
        <v>69</v>
      </c>
      <c r="C77" s="52">
        <f t="shared" ref="C77:C132" si="0">B77/1407</f>
        <v>4.9040511727078892E-2</v>
      </c>
    </row>
    <row r="78" spans="1:6" x14ac:dyDescent="0.3">
      <c r="A78" s="69" t="s">
        <v>135</v>
      </c>
      <c r="B78" s="68">
        <v>59</v>
      </c>
      <c r="C78" s="52">
        <f t="shared" si="0"/>
        <v>4.1933191186922528E-2</v>
      </c>
    </row>
    <row r="79" spans="1:6" x14ac:dyDescent="0.3">
      <c r="A79" s="69" t="s">
        <v>136</v>
      </c>
      <c r="B79" s="68">
        <v>45</v>
      </c>
      <c r="C79" s="52">
        <f t="shared" si="0"/>
        <v>3.1982942430703626E-2</v>
      </c>
    </row>
    <row r="80" spans="1:6" x14ac:dyDescent="0.3">
      <c r="A80" s="69" t="s">
        <v>137</v>
      </c>
      <c r="B80" s="68">
        <v>39</v>
      </c>
      <c r="C80" s="52">
        <f t="shared" si="0"/>
        <v>2.7718550106609809E-2</v>
      </c>
    </row>
    <row r="81" spans="1:3" x14ac:dyDescent="0.3">
      <c r="A81" s="69" t="s">
        <v>138</v>
      </c>
      <c r="B81" s="68">
        <v>38</v>
      </c>
      <c r="C81" s="52">
        <f t="shared" si="0"/>
        <v>2.7007818052594171E-2</v>
      </c>
    </row>
    <row r="82" spans="1:3" x14ac:dyDescent="0.3">
      <c r="A82" s="69" t="s">
        <v>139</v>
      </c>
      <c r="B82" s="68">
        <v>36</v>
      </c>
      <c r="C82" s="52">
        <f t="shared" si="0"/>
        <v>2.5586353944562899E-2</v>
      </c>
    </row>
    <row r="83" spans="1:3" x14ac:dyDescent="0.3">
      <c r="A83" s="69" t="s">
        <v>140</v>
      </c>
      <c r="B83" s="68">
        <v>33</v>
      </c>
      <c r="C83" s="52">
        <f t="shared" si="0"/>
        <v>2.3454157782515993E-2</v>
      </c>
    </row>
    <row r="84" spans="1:3" x14ac:dyDescent="0.3">
      <c r="A84" s="69" t="s">
        <v>141</v>
      </c>
      <c r="B84" s="68">
        <v>32</v>
      </c>
      <c r="C84" s="52">
        <f t="shared" si="0"/>
        <v>2.2743425728500355E-2</v>
      </c>
    </row>
    <row r="85" spans="1:3" x14ac:dyDescent="0.3">
      <c r="A85" s="69" t="s">
        <v>142</v>
      </c>
      <c r="B85" s="68">
        <v>31</v>
      </c>
      <c r="C85" s="52">
        <f t="shared" si="0"/>
        <v>2.2032693674484721E-2</v>
      </c>
    </row>
    <row r="86" spans="1:3" x14ac:dyDescent="0.3">
      <c r="A86" s="69" t="s">
        <v>143</v>
      </c>
      <c r="B86" s="68">
        <v>30</v>
      </c>
      <c r="C86" s="52">
        <f t="shared" si="0"/>
        <v>2.1321961620469083E-2</v>
      </c>
    </row>
    <row r="87" spans="1:3" x14ac:dyDescent="0.3">
      <c r="A87" s="69" t="s">
        <v>144</v>
      </c>
      <c r="B87" s="68">
        <v>29</v>
      </c>
      <c r="C87" s="52">
        <f t="shared" si="0"/>
        <v>2.0611229566453448E-2</v>
      </c>
    </row>
    <row r="88" spans="1:3" x14ac:dyDescent="0.3">
      <c r="A88" s="69" t="s">
        <v>145</v>
      </c>
      <c r="B88" s="68">
        <v>24</v>
      </c>
      <c r="C88" s="52">
        <f t="shared" si="0"/>
        <v>1.7057569296375266E-2</v>
      </c>
    </row>
    <row r="89" spans="1:3" x14ac:dyDescent="0.3">
      <c r="A89" s="69" t="s">
        <v>146</v>
      </c>
      <c r="B89" s="68">
        <v>23</v>
      </c>
      <c r="C89" s="52">
        <f t="shared" si="0"/>
        <v>1.6346837242359632E-2</v>
      </c>
    </row>
    <row r="90" spans="1:3" x14ac:dyDescent="0.3">
      <c r="A90" s="69" t="s">
        <v>147</v>
      </c>
      <c r="B90" s="68">
        <v>20</v>
      </c>
      <c r="C90" s="52">
        <f t="shared" si="0"/>
        <v>1.4214641080312722E-2</v>
      </c>
    </row>
    <row r="91" spans="1:3" x14ac:dyDescent="0.3">
      <c r="A91" s="69" t="s">
        <v>148</v>
      </c>
      <c r="B91" s="68">
        <v>19</v>
      </c>
      <c r="C91" s="52">
        <f t="shared" si="0"/>
        <v>1.3503909026297086E-2</v>
      </c>
    </row>
    <row r="92" spans="1:3" x14ac:dyDescent="0.3">
      <c r="A92" s="69" t="s">
        <v>149</v>
      </c>
      <c r="B92" s="68">
        <v>18</v>
      </c>
      <c r="C92" s="52">
        <f t="shared" si="0"/>
        <v>1.279317697228145E-2</v>
      </c>
    </row>
    <row r="93" spans="1:3" x14ac:dyDescent="0.3">
      <c r="A93" s="69" t="s">
        <v>150</v>
      </c>
      <c r="B93" s="68">
        <v>18</v>
      </c>
      <c r="C93" s="52">
        <f t="shared" si="0"/>
        <v>1.279317697228145E-2</v>
      </c>
    </row>
    <row r="94" spans="1:3" x14ac:dyDescent="0.3">
      <c r="A94" s="69" t="s">
        <v>151</v>
      </c>
      <c r="B94" s="68">
        <v>18</v>
      </c>
      <c r="C94" s="52">
        <f t="shared" si="0"/>
        <v>1.279317697228145E-2</v>
      </c>
    </row>
    <row r="95" spans="1:3" x14ac:dyDescent="0.3">
      <c r="A95" s="69" t="s">
        <v>152</v>
      </c>
      <c r="B95" s="68">
        <v>17</v>
      </c>
      <c r="C95" s="52">
        <f t="shared" si="0"/>
        <v>1.2082444918265814E-2</v>
      </c>
    </row>
    <row r="96" spans="1:3" x14ac:dyDescent="0.3">
      <c r="A96" s="69" t="s">
        <v>153</v>
      </c>
      <c r="B96" s="68">
        <v>16</v>
      </c>
      <c r="C96" s="52">
        <f t="shared" si="0"/>
        <v>1.1371712864250177E-2</v>
      </c>
    </row>
    <row r="97" spans="1:3" x14ac:dyDescent="0.3">
      <c r="A97" s="69" t="s">
        <v>154</v>
      </c>
      <c r="B97" s="68">
        <v>15</v>
      </c>
      <c r="C97" s="52">
        <f t="shared" si="0"/>
        <v>1.0660980810234541E-2</v>
      </c>
    </row>
    <row r="98" spans="1:3" x14ac:dyDescent="0.3">
      <c r="A98" s="69" t="s">
        <v>155</v>
      </c>
      <c r="B98" s="68">
        <v>15</v>
      </c>
      <c r="C98" s="52">
        <f t="shared" si="0"/>
        <v>1.0660980810234541E-2</v>
      </c>
    </row>
    <row r="99" spans="1:3" x14ac:dyDescent="0.3">
      <c r="A99" s="69" t="s">
        <v>156</v>
      </c>
      <c r="B99" s="68">
        <v>14</v>
      </c>
      <c r="C99" s="52">
        <f t="shared" si="0"/>
        <v>9.9502487562189053E-3</v>
      </c>
    </row>
    <row r="100" spans="1:3" x14ac:dyDescent="0.3">
      <c r="A100" s="69" t="s">
        <v>157</v>
      </c>
      <c r="B100" s="68">
        <v>13</v>
      </c>
      <c r="C100" s="52">
        <f t="shared" si="0"/>
        <v>9.2395167022032692E-3</v>
      </c>
    </row>
    <row r="101" spans="1:3" x14ac:dyDescent="0.3">
      <c r="A101" s="69" t="s">
        <v>158</v>
      </c>
      <c r="B101" s="68">
        <v>13</v>
      </c>
      <c r="C101" s="52">
        <f t="shared" si="0"/>
        <v>9.2395167022032692E-3</v>
      </c>
    </row>
    <row r="102" spans="1:3" x14ac:dyDescent="0.3">
      <c r="A102" s="69" t="s">
        <v>159</v>
      </c>
      <c r="B102" s="68">
        <v>13</v>
      </c>
      <c r="C102" s="52">
        <f t="shared" si="0"/>
        <v>9.2395167022032692E-3</v>
      </c>
    </row>
    <row r="103" spans="1:3" x14ac:dyDescent="0.3">
      <c r="A103" s="69" t="s">
        <v>160</v>
      </c>
      <c r="B103" s="68">
        <v>13</v>
      </c>
      <c r="C103" s="52">
        <f t="shared" si="0"/>
        <v>9.2395167022032692E-3</v>
      </c>
    </row>
    <row r="104" spans="1:3" x14ac:dyDescent="0.3">
      <c r="A104" s="69" t="s">
        <v>161</v>
      </c>
      <c r="B104" s="68">
        <v>12</v>
      </c>
      <c r="C104" s="52">
        <f t="shared" si="0"/>
        <v>8.5287846481876331E-3</v>
      </c>
    </row>
    <row r="105" spans="1:3" x14ac:dyDescent="0.3">
      <c r="A105" s="69" t="s">
        <v>162</v>
      </c>
      <c r="B105" s="68">
        <v>12</v>
      </c>
      <c r="C105" s="52">
        <f t="shared" si="0"/>
        <v>8.5287846481876331E-3</v>
      </c>
    </row>
    <row r="106" spans="1:3" x14ac:dyDescent="0.3">
      <c r="A106" s="69" t="s">
        <v>163</v>
      </c>
      <c r="B106" s="68">
        <v>11</v>
      </c>
      <c r="C106" s="52">
        <f t="shared" si="0"/>
        <v>7.818052594171997E-3</v>
      </c>
    </row>
    <row r="107" spans="1:3" x14ac:dyDescent="0.3">
      <c r="A107" s="69" t="s">
        <v>164</v>
      </c>
      <c r="B107" s="68">
        <v>9</v>
      </c>
      <c r="C107" s="52">
        <f t="shared" si="0"/>
        <v>6.3965884861407248E-3</v>
      </c>
    </row>
    <row r="108" spans="1:3" x14ac:dyDescent="0.3">
      <c r="A108" s="69" t="s">
        <v>165</v>
      </c>
      <c r="B108" s="68">
        <v>8</v>
      </c>
      <c r="C108" s="52">
        <f t="shared" si="0"/>
        <v>5.6858564321250887E-3</v>
      </c>
    </row>
    <row r="109" spans="1:3" x14ac:dyDescent="0.3">
      <c r="A109" s="69" t="s">
        <v>166</v>
      </c>
      <c r="B109" s="68">
        <v>8</v>
      </c>
      <c r="C109" s="52">
        <f t="shared" si="0"/>
        <v>5.6858564321250887E-3</v>
      </c>
    </row>
    <row r="110" spans="1:3" x14ac:dyDescent="0.3">
      <c r="A110" s="69" t="s">
        <v>167</v>
      </c>
      <c r="B110" s="68">
        <v>8</v>
      </c>
      <c r="C110" s="52">
        <f t="shared" si="0"/>
        <v>5.6858564321250887E-3</v>
      </c>
    </row>
    <row r="111" spans="1:3" x14ac:dyDescent="0.3">
      <c r="A111" s="69" t="s">
        <v>168</v>
      </c>
      <c r="B111" s="68">
        <v>7</v>
      </c>
      <c r="C111" s="52">
        <f t="shared" si="0"/>
        <v>4.9751243781094526E-3</v>
      </c>
    </row>
    <row r="112" spans="1:3" x14ac:dyDescent="0.3">
      <c r="A112" s="69" t="s">
        <v>169</v>
      </c>
      <c r="B112" s="68">
        <v>7</v>
      </c>
      <c r="C112" s="52">
        <f t="shared" si="0"/>
        <v>4.9751243781094526E-3</v>
      </c>
    </row>
    <row r="113" spans="1:3" x14ac:dyDescent="0.3">
      <c r="A113" s="69" t="s">
        <v>170</v>
      </c>
      <c r="B113" s="68">
        <v>6</v>
      </c>
      <c r="C113" s="52">
        <f t="shared" si="0"/>
        <v>4.2643923240938165E-3</v>
      </c>
    </row>
    <row r="114" spans="1:3" x14ac:dyDescent="0.3">
      <c r="A114" s="69" t="s">
        <v>171</v>
      </c>
      <c r="B114" s="68">
        <v>6</v>
      </c>
      <c r="C114" s="52">
        <f t="shared" si="0"/>
        <v>4.2643923240938165E-3</v>
      </c>
    </row>
    <row r="115" spans="1:3" x14ac:dyDescent="0.3">
      <c r="A115" s="69" t="s">
        <v>172</v>
      </c>
      <c r="B115" s="68">
        <v>6</v>
      </c>
      <c r="C115" s="52">
        <f t="shared" si="0"/>
        <v>4.2643923240938165E-3</v>
      </c>
    </row>
    <row r="116" spans="1:3" x14ac:dyDescent="0.3">
      <c r="A116" s="69" t="s">
        <v>173</v>
      </c>
      <c r="B116" s="68">
        <v>3</v>
      </c>
      <c r="C116" s="52">
        <f t="shared" si="0"/>
        <v>2.1321961620469083E-3</v>
      </c>
    </row>
    <row r="117" spans="1:3" x14ac:dyDescent="0.3">
      <c r="A117" s="69" t="s">
        <v>174</v>
      </c>
      <c r="B117" s="68">
        <v>3</v>
      </c>
      <c r="C117" s="52">
        <f t="shared" si="0"/>
        <v>2.1321961620469083E-3</v>
      </c>
    </row>
    <row r="118" spans="1:3" x14ac:dyDescent="0.3">
      <c r="A118" s="69" t="s">
        <v>175</v>
      </c>
      <c r="B118" s="68">
        <v>3</v>
      </c>
      <c r="C118" s="52">
        <f t="shared" si="0"/>
        <v>2.1321961620469083E-3</v>
      </c>
    </row>
    <row r="119" spans="1:3" x14ac:dyDescent="0.3">
      <c r="A119" s="69" t="s">
        <v>176</v>
      </c>
      <c r="B119" s="68">
        <v>3</v>
      </c>
      <c r="C119" s="52">
        <f t="shared" si="0"/>
        <v>2.1321961620469083E-3</v>
      </c>
    </row>
    <row r="120" spans="1:3" x14ac:dyDescent="0.3">
      <c r="A120" s="69" t="s">
        <v>177</v>
      </c>
      <c r="B120" s="68">
        <v>3</v>
      </c>
      <c r="C120" s="52">
        <f t="shared" si="0"/>
        <v>2.1321961620469083E-3</v>
      </c>
    </row>
    <row r="121" spans="1:3" x14ac:dyDescent="0.3">
      <c r="A121" s="69" t="s">
        <v>178</v>
      </c>
      <c r="B121" s="68">
        <v>2</v>
      </c>
      <c r="C121" s="52">
        <f t="shared" si="0"/>
        <v>1.4214641080312722E-3</v>
      </c>
    </row>
    <row r="122" spans="1:3" x14ac:dyDescent="0.3">
      <c r="A122" s="69" t="s">
        <v>179</v>
      </c>
      <c r="B122" s="68">
        <v>2</v>
      </c>
      <c r="C122" s="52">
        <f t="shared" si="0"/>
        <v>1.4214641080312722E-3</v>
      </c>
    </row>
    <row r="123" spans="1:3" x14ac:dyDescent="0.3">
      <c r="A123" s="69" t="s">
        <v>180</v>
      </c>
      <c r="B123" s="68">
        <v>2</v>
      </c>
      <c r="C123" s="52">
        <f t="shared" si="0"/>
        <v>1.4214641080312722E-3</v>
      </c>
    </row>
    <row r="124" spans="1:3" x14ac:dyDescent="0.3">
      <c r="A124" s="69" t="s">
        <v>181</v>
      </c>
      <c r="B124" s="68">
        <v>2</v>
      </c>
      <c r="C124" s="52">
        <f t="shared" si="0"/>
        <v>1.4214641080312722E-3</v>
      </c>
    </row>
    <row r="125" spans="1:3" x14ac:dyDescent="0.3">
      <c r="A125" s="69" t="s">
        <v>182</v>
      </c>
      <c r="B125" s="68">
        <v>2</v>
      </c>
      <c r="C125" s="52">
        <f t="shared" si="0"/>
        <v>1.4214641080312722E-3</v>
      </c>
    </row>
    <row r="126" spans="1:3" x14ac:dyDescent="0.3">
      <c r="A126" s="69" t="s">
        <v>183</v>
      </c>
      <c r="B126" s="68">
        <v>1</v>
      </c>
      <c r="C126" s="52">
        <f t="shared" si="0"/>
        <v>7.1073205401563609E-4</v>
      </c>
    </row>
    <row r="127" spans="1:3" x14ac:dyDescent="0.3">
      <c r="A127" s="69" t="s">
        <v>184</v>
      </c>
      <c r="B127" s="68">
        <v>1</v>
      </c>
      <c r="C127" s="52">
        <f t="shared" si="0"/>
        <v>7.1073205401563609E-4</v>
      </c>
    </row>
    <row r="128" spans="1:3" x14ac:dyDescent="0.3">
      <c r="A128" s="69" t="s">
        <v>185</v>
      </c>
      <c r="B128" s="68">
        <v>1</v>
      </c>
      <c r="C128" s="52">
        <f t="shared" si="0"/>
        <v>7.1073205401563609E-4</v>
      </c>
    </row>
    <row r="129" spans="1:3" x14ac:dyDescent="0.3">
      <c r="A129" s="69" t="s">
        <v>186</v>
      </c>
      <c r="B129" s="68">
        <v>1</v>
      </c>
      <c r="C129" s="52">
        <f t="shared" si="0"/>
        <v>7.1073205401563609E-4</v>
      </c>
    </row>
    <row r="130" spans="1:3" x14ac:dyDescent="0.3">
      <c r="A130" s="69" t="s">
        <v>187</v>
      </c>
      <c r="B130" s="68">
        <v>1</v>
      </c>
      <c r="C130" s="52">
        <f t="shared" si="0"/>
        <v>7.1073205401563609E-4</v>
      </c>
    </row>
    <row r="131" spans="1:3" x14ac:dyDescent="0.3">
      <c r="A131" s="69" t="s">
        <v>188</v>
      </c>
      <c r="B131" s="68">
        <v>1</v>
      </c>
      <c r="C131" s="52">
        <f t="shared" si="0"/>
        <v>7.1073205401563609E-4</v>
      </c>
    </row>
    <row r="132" spans="1:3" ht="18" x14ac:dyDescent="0.35">
      <c r="A132" s="70" t="s">
        <v>95</v>
      </c>
      <c r="B132" s="71">
        <v>1407</v>
      </c>
      <c r="C132" s="52">
        <f t="shared" si="0"/>
        <v>1</v>
      </c>
    </row>
  </sheetData>
  <mergeCells count="3">
    <mergeCell ref="A1:C1"/>
    <mergeCell ref="A37:F37"/>
    <mergeCell ref="A74:F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topLeftCell="A89" workbookViewId="0">
      <selection activeCell="A94" sqref="A94:I101"/>
    </sheetView>
  </sheetViews>
  <sheetFormatPr baseColWidth="10" defaultRowHeight="14.4" x14ac:dyDescent="0.3"/>
  <cols>
    <col min="1" max="1" width="21.33203125" customWidth="1"/>
    <col min="2" max="2" width="16.33203125" customWidth="1"/>
    <col min="4" max="4" width="17.33203125" customWidth="1"/>
    <col min="5" max="6" width="11.5546875" customWidth="1"/>
  </cols>
  <sheetData>
    <row r="1" spans="1:2" ht="15" thickBot="1" x14ac:dyDescent="0.35">
      <c r="A1" t="s">
        <v>24</v>
      </c>
    </row>
    <row r="2" spans="1:2" ht="32.4" customHeight="1" thickBot="1" x14ac:dyDescent="0.35">
      <c r="A2" s="76" t="s">
        <v>189</v>
      </c>
      <c r="B2" s="76"/>
    </row>
    <row r="3" spans="1:2" ht="29.4" thickBot="1" x14ac:dyDescent="0.35">
      <c r="A3" s="20" t="s">
        <v>190</v>
      </c>
      <c r="B3" s="72">
        <v>2370</v>
      </c>
    </row>
    <row r="4" spans="1:2" ht="15" thickBot="1" x14ac:dyDescent="0.35">
      <c r="A4" s="20" t="s">
        <v>191</v>
      </c>
      <c r="B4" s="73">
        <v>931</v>
      </c>
    </row>
    <row r="5" spans="1:2" ht="29.4" thickBot="1" x14ac:dyDescent="0.35">
      <c r="A5" s="20" t="s">
        <v>192</v>
      </c>
      <c r="B5" s="73">
        <v>410</v>
      </c>
    </row>
    <row r="6" spans="1:2" ht="43.8" thickBot="1" x14ac:dyDescent="0.35">
      <c r="A6" s="20" t="s">
        <v>193</v>
      </c>
      <c r="B6" s="73">
        <v>545</v>
      </c>
    </row>
    <row r="7" spans="1:2" ht="29.4" thickBot="1" x14ac:dyDescent="0.35">
      <c r="A7" s="20" t="s">
        <v>194</v>
      </c>
      <c r="B7" s="73">
        <v>303</v>
      </c>
    </row>
    <row r="8" spans="1:2" ht="15" thickBot="1" x14ac:dyDescent="0.35">
      <c r="A8" s="74" t="s">
        <v>90</v>
      </c>
      <c r="B8" s="75">
        <v>4559</v>
      </c>
    </row>
    <row r="11" spans="1:2" x14ac:dyDescent="0.3">
      <c r="A11" t="s">
        <v>23</v>
      </c>
    </row>
    <row r="12" spans="1:2" ht="15" thickBot="1" x14ac:dyDescent="0.35"/>
    <row r="13" spans="1:2" ht="32.4" customHeight="1" thickBot="1" x14ac:dyDescent="0.35">
      <c r="A13" s="76" t="s">
        <v>195</v>
      </c>
      <c r="B13" s="76"/>
    </row>
    <row r="14" spans="1:2" ht="58.2" thickBot="1" x14ac:dyDescent="0.35">
      <c r="A14" s="20" t="s">
        <v>196</v>
      </c>
      <c r="B14" s="73">
        <v>267</v>
      </c>
    </row>
    <row r="15" spans="1:2" ht="72.599999999999994" thickBot="1" x14ac:dyDescent="0.35">
      <c r="A15" s="20" t="s">
        <v>197</v>
      </c>
      <c r="B15" s="73">
        <v>136</v>
      </c>
    </row>
    <row r="16" spans="1:2" ht="58.2" thickBot="1" x14ac:dyDescent="0.35">
      <c r="A16" s="20" t="s">
        <v>198</v>
      </c>
      <c r="B16" s="73">
        <v>540</v>
      </c>
    </row>
    <row r="17" spans="1:3" ht="72.599999999999994" thickBot="1" x14ac:dyDescent="0.35">
      <c r="A17" s="20" t="s">
        <v>199</v>
      </c>
      <c r="B17" s="73">
        <v>321</v>
      </c>
    </row>
    <row r="18" spans="1:3" ht="29.4" thickBot="1" x14ac:dyDescent="0.35">
      <c r="A18" s="20" t="s">
        <v>200</v>
      </c>
      <c r="B18" s="73">
        <v>524</v>
      </c>
    </row>
    <row r="19" spans="1:3" ht="43.8" thickBot="1" x14ac:dyDescent="0.35">
      <c r="A19" s="20" t="s">
        <v>201</v>
      </c>
      <c r="B19" s="73">
        <v>279</v>
      </c>
    </row>
    <row r="20" spans="1:3" ht="15" thickBot="1" x14ac:dyDescent="0.35">
      <c r="A20" s="74" t="s">
        <v>90</v>
      </c>
      <c r="B20" s="77">
        <v>2167</v>
      </c>
    </row>
    <row r="22" spans="1:3" x14ac:dyDescent="0.3">
      <c r="A22" t="s">
        <v>202</v>
      </c>
    </row>
    <row r="23" spans="1:3" ht="32.4" customHeight="1" x14ac:dyDescent="0.3">
      <c r="A23" s="79" t="s">
        <v>203</v>
      </c>
      <c r="B23" s="79"/>
      <c r="C23" s="79"/>
    </row>
    <row r="24" spans="1:3" ht="32.4" customHeight="1" thickBot="1" x14ac:dyDescent="0.35">
      <c r="A24" s="78" t="s">
        <v>204</v>
      </c>
      <c r="B24" s="78" t="s">
        <v>205</v>
      </c>
      <c r="C24" s="78" t="s">
        <v>206</v>
      </c>
    </row>
    <row r="25" spans="1:3" ht="15" thickBot="1" x14ac:dyDescent="0.35">
      <c r="A25" s="20" t="s">
        <v>138</v>
      </c>
      <c r="B25" s="72">
        <v>739</v>
      </c>
      <c r="C25" s="80">
        <v>22.96</v>
      </c>
    </row>
    <row r="26" spans="1:3" ht="15" thickBot="1" x14ac:dyDescent="0.35">
      <c r="A26" s="20" t="s">
        <v>163</v>
      </c>
      <c r="B26" s="73">
        <v>401</v>
      </c>
      <c r="C26" s="73">
        <v>12.46</v>
      </c>
    </row>
    <row r="27" spans="1:3" ht="15" thickBot="1" x14ac:dyDescent="0.35">
      <c r="A27" s="20" t="s">
        <v>135</v>
      </c>
      <c r="B27" s="73">
        <v>238</v>
      </c>
      <c r="C27" s="73">
        <v>7.4</v>
      </c>
    </row>
    <row r="28" spans="1:3" ht="15" thickBot="1" x14ac:dyDescent="0.35">
      <c r="A28" s="20" t="s">
        <v>141</v>
      </c>
      <c r="B28" s="73">
        <v>229</v>
      </c>
      <c r="C28" s="73">
        <v>7.12</v>
      </c>
    </row>
    <row r="29" spans="1:3" ht="15" thickBot="1" x14ac:dyDescent="0.35">
      <c r="A29" s="20" t="s">
        <v>149</v>
      </c>
      <c r="B29" s="73">
        <v>146</v>
      </c>
      <c r="C29" s="73">
        <v>4.54</v>
      </c>
    </row>
    <row r="30" spans="1:3" ht="29.4" thickBot="1" x14ac:dyDescent="0.35">
      <c r="A30" s="81" t="s">
        <v>207</v>
      </c>
      <c r="B30" s="73">
        <v>125</v>
      </c>
      <c r="C30" s="73">
        <v>3.88</v>
      </c>
    </row>
    <row r="31" spans="1:3" ht="15" thickBot="1" x14ac:dyDescent="0.35">
      <c r="A31" s="20" t="s">
        <v>208</v>
      </c>
      <c r="B31" s="73">
        <v>122</v>
      </c>
      <c r="C31" s="73">
        <v>3.79</v>
      </c>
    </row>
    <row r="32" spans="1:3" ht="15" thickBot="1" x14ac:dyDescent="0.35">
      <c r="A32" s="20" t="s">
        <v>160</v>
      </c>
      <c r="B32" s="73">
        <v>115</v>
      </c>
      <c r="C32" s="73">
        <v>3.57</v>
      </c>
    </row>
    <row r="33" spans="1:3" ht="15" thickBot="1" x14ac:dyDescent="0.35">
      <c r="A33" s="20" t="s">
        <v>155</v>
      </c>
      <c r="B33" s="73">
        <v>104</v>
      </c>
      <c r="C33" s="73">
        <v>3.23</v>
      </c>
    </row>
    <row r="36" spans="1:3" x14ac:dyDescent="0.3">
      <c r="A36" s="82" t="s">
        <v>209</v>
      </c>
    </row>
    <row r="37" spans="1:3" ht="32.4" customHeight="1" x14ac:dyDescent="0.3">
      <c r="A37" s="79" t="s">
        <v>210</v>
      </c>
      <c r="B37" s="79"/>
      <c r="C37" s="79"/>
    </row>
    <row r="38" spans="1:3" ht="32.4" customHeight="1" thickBot="1" x14ac:dyDescent="0.35">
      <c r="A38" s="78" t="s">
        <v>204</v>
      </c>
      <c r="B38" s="78" t="s">
        <v>205</v>
      </c>
      <c r="C38" s="78" t="s">
        <v>206</v>
      </c>
    </row>
    <row r="39" spans="1:3" ht="15" thickBot="1" x14ac:dyDescent="0.35">
      <c r="A39" s="83" t="s">
        <v>175</v>
      </c>
      <c r="B39" s="72">
        <v>303</v>
      </c>
      <c r="C39" s="80">
        <v>32.619999999999997</v>
      </c>
    </row>
    <row r="40" spans="1:3" ht="15" thickBot="1" x14ac:dyDescent="0.35">
      <c r="A40" s="83" t="s">
        <v>211</v>
      </c>
      <c r="B40" s="73">
        <v>190</v>
      </c>
      <c r="C40" s="73">
        <v>20.45</v>
      </c>
    </row>
    <row r="41" spans="1:3" ht="15" thickBot="1" x14ac:dyDescent="0.35">
      <c r="A41" s="83" t="s">
        <v>212</v>
      </c>
      <c r="B41" s="73">
        <v>43</v>
      </c>
      <c r="C41" s="73">
        <v>4.63</v>
      </c>
    </row>
    <row r="42" spans="1:3" ht="15" thickBot="1" x14ac:dyDescent="0.35">
      <c r="A42" s="83" t="s">
        <v>213</v>
      </c>
      <c r="B42" s="73">
        <v>39</v>
      </c>
      <c r="C42" s="73">
        <v>4.2</v>
      </c>
    </row>
    <row r="43" spans="1:3" ht="15" thickBot="1" x14ac:dyDescent="0.35">
      <c r="A43" s="83" t="s">
        <v>214</v>
      </c>
      <c r="B43" s="73">
        <v>35</v>
      </c>
      <c r="C43" s="73">
        <v>3.77</v>
      </c>
    </row>
    <row r="44" spans="1:3" ht="29.4" thickBot="1" x14ac:dyDescent="0.35">
      <c r="A44" s="81" t="s">
        <v>215</v>
      </c>
      <c r="B44" s="73">
        <v>24</v>
      </c>
      <c r="C44" s="73">
        <v>2.58</v>
      </c>
    </row>
    <row r="45" spans="1:3" ht="15" thickBot="1" x14ac:dyDescent="0.35">
      <c r="A45" s="83" t="s">
        <v>216</v>
      </c>
      <c r="B45" s="73">
        <v>23</v>
      </c>
      <c r="C45" s="73">
        <v>2.48</v>
      </c>
    </row>
    <row r="46" spans="1:3" ht="15" thickBot="1" x14ac:dyDescent="0.35">
      <c r="A46" s="83" t="s">
        <v>217</v>
      </c>
      <c r="B46" s="73">
        <v>22</v>
      </c>
      <c r="C46" s="73">
        <v>2.37</v>
      </c>
    </row>
    <row r="47" spans="1:3" ht="29.4" thickBot="1" x14ac:dyDescent="0.35">
      <c r="A47" s="83" t="s">
        <v>218</v>
      </c>
      <c r="B47" s="73">
        <v>21</v>
      </c>
      <c r="C47" s="73">
        <v>2.2599999999999998</v>
      </c>
    </row>
    <row r="48" spans="1:3" ht="15" thickBot="1" x14ac:dyDescent="0.35">
      <c r="A48" s="83" t="s">
        <v>219</v>
      </c>
      <c r="B48" s="73">
        <v>20</v>
      </c>
      <c r="C48" s="73">
        <v>2.25</v>
      </c>
    </row>
    <row r="51" spans="1:3" x14ac:dyDescent="0.3">
      <c r="A51" s="82" t="s">
        <v>220</v>
      </c>
    </row>
    <row r="52" spans="1:3" ht="16.2" x14ac:dyDescent="0.3">
      <c r="A52" s="79" t="s">
        <v>221</v>
      </c>
      <c r="B52" s="79"/>
      <c r="C52" s="79"/>
    </row>
    <row r="53" spans="1:3" ht="16.8" thickBot="1" x14ac:dyDescent="0.35">
      <c r="A53" s="78" t="s">
        <v>204</v>
      </c>
      <c r="B53" s="78" t="s">
        <v>205</v>
      </c>
      <c r="C53" s="78" t="s">
        <v>206</v>
      </c>
    </row>
    <row r="54" spans="1:3" ht="15" thickBot="1" x14ac:dyDescent="0.35">
      <c r="A54" s="83" t="s">
        <v>145</v>
      </c>
      <c r="B54" s="72">
        <v>258</v>
      </c>
      <c r="C54" s="80">
        <v>62.93</v>
      </c>
    </row>
    <row r="55" spans="1:3" ht="15" thickBot="1" x14ac:dyDescent="0.35">
      <c r="A55" s="83" t="s">
        <v>222</v>
      </c>
      <c r="B55" s="73">
        <v>103</v>
      </c>
      <c r="C55" s="73">
        <v>25.12</v>
      </c>
    </row>
    <row r="56" spans="1:3" ht="15" thickBot="1" x14ac:dyDescent="0.35">
      <c r="A56" s="83" t="s">
        <v>143</v>
      </c>
      <c r="B56" s="73">
        <v>49</v>
      </c>
      <c r="C56" s="73">
        <v>11.95</v>
      </c>
    </row>
    <row r="57" spans="1:3" ht="15" thickBot="1" x14ac:dyDescent="0.35">
      <c r="A57" s="74" t="s">
        <v>90</v>
      </c>
      <c r="B57" s="77">
        <v>410</v>
      </c>
      <c r="C57" s="74"/>
    </row>
    <row r="63" spans="1:3" x14ac:dyDescent="0.3">
      <c r="A63" t="s">
        <v>223</v>
      </c>
    </row>
    <row r="64" spans="1:3" ht="16.2" x14ac:dyDescent="0.3">
      <c r="A64" s="79" t="s">
        <v>224</v>
      </c>
      <c r="B64" s="79"/>
      <c r="C64" s="79"/>
    </row>
    <row r="65" spans="1:3" ht="16.8" thickBot="1" x14ac:dyDescent="0.35">
      <c r="A65" s="78" t="s">
        <v>225</v>
      </c>
      <c r="B65" s="78" t="s">
        <v>205</v>
      </c>
      <c r="C65" s="78" t="s">
        <v>206</v>
      </c>
    </row>
    <row r="66" spans="1:3" ht="15" thickBot="1" x14ac:dyDescent="0.35">
      <c r="A66" s="83" t="s">
        <v>226</v>
      </c>
      <c r="B66" s="72">
        <v>443</v>
      </c>
      <c r="C66" s="80">
        <v>47.7</v>
      </c>
    </row>
    <row r="67" spans="1:3" ht="15" thickBot="1" x14ac:dyDescent="0.35">
      <c r="A67" s="83" t="s">
        <v>227</v>
      </c>
      <c r="B67" s="73">
        <v>167</v>
      </c>
      <c r="C67" s="73">
        <v>18</v>
      </c>
    </row>
    <row r="68" spans="1:3" ht="15" thickBot="1" x14ac:dyDescent="0.35">
      <c r="A68" s="83" t="s">
        <v>228</v>
      </c>
      <c r="B68" s="73">
        <v>109</v>
      </c>
      <c r="C68" s="73">
        <v>11.7</v>
      </c>
    </row>
    <row r="69" spans="1:3" ht="15" thickBot="1" x14ac:dyDescent="0.35">
      <c r="A69" s="83" t="s">
        <v>229</v>
      </c>
      <c r="B69" s="73">
        <v>98</v>
      </c>
      <c r="C69" s="73">
        <v>10.5</v>
      </c>
    </row>
    <row r="70" spans="1:3" ht="15" thickBot="1" x14ac:dyDescent="0.35">
      <c r="A70" s="83" t="s">
        <v>230</v>
      </c>
      <c r="B70" s="73">
        <v>65</v>
      </c>
      <c r="C70" s="73">
        <v>7</v>
      </c>
    </row>
    <row r="71" spans="1:3" ht="15" thickBot="1" x14ac:dyDescent="0.35">
      <c r="A71" s="81" t="s">
        <v>231</v>
      </c>
      <c r="B71" s="73">
        <v>31</v>
      </c>
      <c r="C71" s="73">
        <v>3.3</v>
      </c>
    </row>
    <row r="72" spans="1:3" ht="15" thickBot="1" x14ac:dyDescent="0.35">
      <c r="A72" s="83" t="s">
        <v>232</v>
      </c>
      <c r="B72" s="73">
        <v>9</v>
      </c>
      <c r="C72" s="73">
        <v>1</v>
      </c>
    </row>
    <row r="73" spans="1:3" ht="29.4" thickBot="1" x14ac:dyDescent="0.35">
      <c r="A73" s="83" t="s">
        <v>233</v>
      </c>
      <c r="B73" s="73">
        <v>9</v>
      </c>
      <c r="C73" s="73">
        <v>0.8</v>
      </c>
    </row>
    <row r="74" spans="1:3" ht="15" thickBot="1" x14ac:dyDescent="0.35">
      <c r="A74" s="74" t="s">
        <v>90</v>
      </c>
      <c r="B74" s="77">
        <v>931</v>
      </c>
      <c r="C74" s="74"/>
    </row>
    <row r="78" spans="1:3" x14ac:dyDescent="0.3">
      <c r="A78" t="s">
        <v>234</v>
      </c>
    </row>
    <row r="79" spans="1:3" ht="16.2" x14ac:dyDescent="0.3">
      <c r="A79" s="79" t="s">
        <v>235</v>
      </c>
      <c r="B79" s="79"/>
      <c r="C79" s="79"/>
    </row>
    <row r="80" spans="1:3" ht="16.8" thickBot="1" x14ac:dyDescent="0.35">
      <c r="A80" s="78" t="s">
        <v>225</v>
      </c>
      <c r="B80" s="78" t="s">
        <v>205</v>
      </c>
      <c r="C80" s="78" t="s">
        <v>206</v>
      </c>
    </row>
    <row r="81" spans="1:9" ht="15" thickBot="1" x14ac:dyDescent="0.35">
      <c r="A81" s="83" t="s">
        <v>236</v>
      </c>
      <c r="B81" s="72">
        <v>107</v>
      </c>
      <c r="C81" s="80">
        <v>26.1</v>
      </c>
    </row>
    <row r="82" spans="1:9" ht="15" thickBot="1" x14ac:dyDescent="0.35">
      <c r="A82" s="83" t="s">
        <v>237</v>
      </c>
      <c r="B82" s="73">
        <v>106</v>
      </c>
      <c r="C82" s="73">
        <v>25.85</v>
      </c>
    </row>
    <row r="83" spans="1:9" ht="15" thickBot="1" x14ac:dyDescent="0.35">
      <c r="A83" s="83" t="s">
        <v>238</v>
      </c>
      <c r="B83" s="73">
        <v>89</v>
      </c>
      <c r="C83" s="73">
        <v>21.71</v>
      </c>
    </row>
    <row r="84" spans="1:9" ht="15" thickBot="1" x14ac:dyDescent="0.35">
      <c r="A84" s="83" t="s">
        <v>232</v>
      </c>
      <c r="B84" s="73">
        <v>40</v>
      </c>
      <c r="C84" s="73">
        <v>9.76</v>
      </c>
    </row>
    <row r="85" spans="1:9" ht="15" thickBot="1" x14ac:dyDescent="0.35">
      <c r="A85" s="83" t="s">
        <v>230</v>
      </c>
      <c r="B85" s="73">
        <v>31</v>
      </c>
      <c r="C85" s="73">
        <v>7.56</v>
      </c>
    </row>
    <row r="86" spans="1:9" ht="15" thickBot="1" x14ac:dyDescent="0.35">
      <c r="A86" s="81" t="s">
        <v>231</v>
      </c>
      <c r="B86" s="73">
        <v>18</v>
      </c>
      <c r="C86" s="73">
        <v>4.3899999999999997</v>
      </c>
    </row>
    <row r="87" spans="1:9" ht="15" thickBot="1" x14ac:dyDescent="0.35">
      <c r="A87" s="83" t="s">
        <v>239</v>
      </c>
      <c r="B87" s="73">
        <v>16</v>
      </c>
      <c r="C87" s="73">
        <v>3.9</v>
      </c>
    </row>
    <row r="88" spans="1:9" ht="29.4" thickBot="1" x14ac:dyDescent="0.35">
      <c r="A88" s="81" t="s">
        <v>240</v>
      </c>
      <c r="B88" s="73">
        <v>3</v>
      </c>
      <c r="C88" s="73">
        <v>0.73</v>
      </c>
    </row>
    <row r="89" spans="1:9" ht="15" thickBot="1" x14ac:dyDescent="0.35">
      <c r="A89" s="74" t="s">
        <v>90</v>
      </c>
      <c r="B89" s="77">
        <v>410</v>
      </c>
      <c r="C89" s="74"/>
    </row>
    <row r="92" spans="1:9" x14ac:dyDescent="0.3">
      <c r="A92" t="s">
        <v>241</v>
      </c>
    </row>
    <row r="94" spans="1:9" ht="48.6" x14ac:dyDescent="0.3">
      <c r="A94" s="85" t="s">
        <v>245</v>
      </c>
      <c r="B94" s="84" t="s">
        <v>246</v>
      </c>
      <c r="C94" s="84" t="s">
        <v>247</v>
      </c>
      <c r="D94" s="84" t="s">
        <v>248</v>
      </c>
      <c r="E94" s="84" t="s">
        <v>249</v>
      </c>
      <c r="F94" s="84" t="s">
        <v>254</v>
      </c>
      <c r="G94" s="84" t="s">
        <v>250</v>
      </c>
      <c r="H94" s="84" t="s">
        <v>251</v>
      </c>
      <c r="I94" s="84" t="s">
        <v>205</v>
      </c>
    </row>
    <row r="95" spans="1:9" ht="15" thickBot="1" x14ac:dyDescent="0.35">
      <c r="A95" s="86" t="s">
        <v>242</v>
      </c>
      <c r="B95" s="89" t="s">
        <v>252</v>
      </c>
      <c r="C95" s="91">
        <v>267</v>
      </c>
      <c r="D95" s="94">
        <v>1</v>
      </c>
      <c r="E95" s="91">
        <v>4</v>
      </c>
      <c r="F95" s="91">
        <v>878</v>
      </c>
      <c r="G95" s="91">
        <v>19</v>
      </c>
      <c r="H95" s="94"/>
      <c r="I95" s="91">
        <v>902</v>
      </c>
    </row>
    <row r="96" spans="1:9" ht="15" thickBot="1" x14ac:dyDescent="0.35">
      <c r="A96" s="87"/>
      <c r="B96" s="90" t="s">
        <v>253</v>
      </c>
      <c r="C96" s="91">
        <v>136</v>
      </c>
      <c r="D96" s="94">
        <v>107</v>
      </c>
      <c r="E96" s="91">
        <v>26</v>
      </c>
      <c r="F96" s="91">
        <v>59</v>
      </c>
      <c r="G96" s="91">
        <v>202</v>
      </c>
      <c r="H96" s="91"/>
      <c r="I96" s="91">
        <v>394</v>
      </c>
    </row>
    <row r="97" spans="1:9" ht="29.4" customHeight="1" thickBot="1" x14ac:dyDescent="0.35">
      <c r="A97" s="88" t="s">
        <v>243</v>
      </c>
      <c r="B97" s="89" t="s">
        <v>252</v>
      </c>
      <c r="C97" s="91">
        <v>640</v>
      </c>
      <c r="D97" s="94">
        <v>40</v>
      </c>
      <c r="E97" s="91">
        <v>483</v>
      </c>
      <c r="F97" s="91">
        <v>2296</v>
      </c>
      <c r="G97" s="91">
        <v>908</v>
      </c>
      <c r="H97" s="91"/>
      <c r="I97" s="91">
        <v>3727</v>
      </c>
    </row>
    <row r="98" spans="1:9" ht="15" thickBot="1" x14ac:dyDescent="0.35">
      <c r="A98" s="87"/>
      <c r="B98" s="90" t="s">
        <v>253</v>
      </c>
      <c r="C98" s="91">
        <v>321</v>
      </c>
      <c r="D98" s="94">
        <v>45</v>
      </c>
      <c r="E98" s="91">
        <v>65</v>
      </c>
      <c r="F98" s="91">
        <v>795</v>
      </c>
      <c r="G98" s="91">
        <v>14</v>
      </c>
      <c r="H98" s="91"/>
      <c r="I98" s="91">
        <v>919</v>
      </c>
    </row>
    <row r="99" spans="1:9" ht="15" thickBot="1" x14ac:dyDescent="0.35">
      <c r="A99" s="88" t="s">
        <v>244</v>
      </c>
      <c r="B99" s="89" t="s">
        <v>252</v>
      </c>
      <c r="C99" s="91">
        <v>524</v>
      </c>
      <c r="D99" s="94">
        <v>34</v>
      </c>
      <c r="E99" s="91">
        <v>1</v>
      </c>
      <c r="F99" s="91">
        <v>2020</v>
      </c>
      <c r="G99" s="91">
        <v>302</v>
      </c>
      <c r="H99" s="91">
        <v>2</v>
      </c>
      <c r="I99" s="91">
        <v>2359</v>
      </c>
    </row>
    <row r="100" spans="1:9" ht="15" thickBot="1" x14ac:dyDescent="0.35">
      <c r="A100" s="87"/>
      <c r="B100" s="90" t="s">
        <v>253</v>
      </c>
      <c r="C100" s="91">
        <v>279</v>
      </c>
      <c r="D100" s="94"/>
      <c r="E100" s="91">
        <v>44</v>
      </c>
      <c r="F100" s="91">
        <v>1008</v>
      </c>
      <c r="G100" s="91">
        <v>7</v>
      </c>
      <c r="H100" s="91">
        <v>159</v>
      </c>
      <c r="I100" s="91">
        <v>1218</v>
      </c>
    </row>
    <row r="101" spans="1:9" ht="15" thickBot="1" x14ac:dyDescent="0.35">
      <c r="A101" s="74" t="s">
        <v>90</v>
      </c>
      <c r="B101" s="77"/>
      <c r="C101" s="92">
        <v>2167</v>
      </c>
      <c r="D101" s="95">
        <v>227</v>
      </c>
      <c r="E101" s="92">
        <v>623</v>
      </c>
      <c r="F101" s="93">
        <v>7056</v>
      </c>
      <c r="G101" s="92">
        <v>1452</v>
      </c>
      <c r="H101" s="93">
        <v>161</v>
      </c>
      <c r="I101" s="93">
        <v>9519</v>
      </c>
    </row>
  </sheetData>
  <mergeCells count="10">
    <mergeCell ref="A97:A98"/>
    <mergeCell ref="A99:A100"/>
    <mergeCell ref="A37:C37"/>
    <mergeCell ref="A52:C52"/>
    <mergeCell ref="A64:C64"/>
    <mergeCell ref="A79:C79"/>
    <mergeCell ref="A95:A96"/>
    <mergeCell ref="A2:B2"/>
    <mergeCell ref="A13:B13"/>
    <mergeCell ref="A23:C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Portada 5</vt:lpstr>
      <vt:lpstr>Experiencia del paciente</vt:lpstr>
      <vt:lpstr>Reclamaciones y otros</vt:lpstr>
      <vt:lpstr>Otras actividades de atención</vt:lpstr>
      <vt:lpstr>Trabajo Social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2022-06-29T11:05:10Z</dcterms:created>
  <dcterms:modified xsi:type="dcterms:W3CDTF">2024-09-25T12:27:47Z</dcterms:modified>
</cp:coreProperties>
</file>